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Orçamento - Projetos Produção" sheetId="1" r:id="rId3"/>
    <sheet state="visible" name="Orçamento - Distribuição" sheetId="2" r:id="rId4"/>
  </sheets>
  <definedNames/>
  <calcPr/>
</workbook>
</file>

<file path=xl/sharedStrings.xml><?xml version="1.0" encoding="utf-8"?>
<sst xmlns="http://schemas.openxmlformats.org/spreadsheetml/2006/main" count="323" uniqueCount="276">
  <si>
    <t>ANEXO IV
XIII EDITAL CEARÁ CINEMA E VÍDEO – 2016</t>
  </si>
  <si>
    <t>ORÇAMENTO DOS PROJETOS DO FUNDO SETORIAL DO AUDIOVISUAL – FSA</t>
  </si>
  <si>
    <t>CATEGORIA I: PRODUÇÃO | CATEGORIA V: DISTRIBUIÇÃO</t>
  </si>
  <si>
    <t>MODALIDADES: MODALIDADE PRODUÇÃO E FINALIZAÇÃO DE LONGA-METRAGEM - FICÇÃO | MODALIDADE PRODUÇÃO E FINALIZAÇÃO DE LONGA-METRAGEM - ANIMAÇÃO | MODALIDADE PRODUÇÃO PARA TV - OBRA SERIADA COM TEMÁTICA INFANTO-JUVENIL (FICÇÃO, ANIMAÇÃO OU DOCUMENTÁRIO) | MODALIDADE DISTRIBUIÇÃO DE FILME DE LONGA METRAGEM</t>
  </si>
  <si>
    <t>IDENTIFICAÇÃO DO PROJETO</t>
  </si>
  <si>
    <t xml:space="preserve">Título: </t>
  </si>
  <si>
    <t xml:space="preserve">Linha/ano de contemplação no FSA, se houver: </t>
  </si>
  <si>
    <t>Tipologia da obra:</t>
  </si>
  <si>
    <t>Formato:</t>
  </si>
  <si>
    <t>Duração Prevista:</t>
  </si>
  <si>
    <t>[Selecione]</t>
  </si>
  <si>
    <t>Capítulos:</t>
  </si>
  <si>
    <t>Duração dos capítulos:</t>
  </si>
  <si>
    <t>Duração total:</t>
  </si>
  <si>
    <t>Obra Derivada?</t>
  </si>
  <si>
    <t xml:space="preserve">Suporte de Captação: </t>
  </si>
  <si>
    <t xml:space="preserve">Suporte Cópia Final: </t>
  </si>
  <si>
    <t>Veiculação Inicial:</t>
  </si>
  <si>
    <t>Utiliza Formato?</t>
  </si>
  <si>
    <t>ORÇAMENTO DE PRODUÇÃO</t>
  </si>
  <si>
    <t>Itens</t>
  </si>
  <si>
    <t>Descrição dos Itens</t>
  </si>
  <si>
    <t>Valor aprovado</t>
  </si>
  <si>
    <t>Total executado</t>
  </si>
  <si>
    <t>Qtde de Unid/s solicitada
(se for o caso)</t>
  </si>
  <si>
    <t>Unidade solicitada (se for o caso)</t>
  </si>
  <si>
    <t>Qtde item solicitada (se for o caso)</t>
  </si>
  <si>
    <t>Valor
Unitário Item solicitado (se for o caso)</t>
  </si>
  <si>
    <t>Total solicitado (se for o caso)</t>
  </si>
  <si>
    <t>Desenvolvimento de Projeto</t>
  </si>
  <si>
    <t>1.1</t>
  </si>
  <si>
    <t>Roteiro</t>
  </si>
  <si>
    <t>1.1.1</t>
  </si>
  <si>
    <t>1.2</t>
  </si>
  <si>
    <t>Pesquisa</t>
  </si>
  <si>
    <t>1.2.1</t>
  </si>
  <si>
    <t>1.3</t>
  </si>
  <si>
    <t>Promoção (até 5%  do orçamento de produção ou R$ 125 mil, o que for menor)</t>
  </si>
  <si>
    <t>1.3.1</t>
  </si>
  <si>
    <t>N° de contrato FSA, se houver:</t>
  </si>
  <si>
    <t>Pré-Produção</t>
  </si>
  <si>
    <t>Tipologia:</t>
  </si>
  <si>
    <t>Formato da obra:</t>
  </si>
  <si>
    <t>Tipo:</t>
  </si>
  <si>
    <t>Duração:</t>
  </si>
  <si>
    <t>Distribuição de obra audiovisual</t>
  </si>
  <si>
    <t xml:space="preserve">Sinopse : </t>
  </si>
  <si>
    <t>ORÇAMENTO DE DISTRIBUIÇÃO</t>
  </si>
  <si>
    <t>Observações:</t>
  </si>
  <si>
    <t>1. Todos os itens apresentados deverão estar detalhados, a exemplo do item 1.1 - Equipe; a planilha abaixo é apenas um modelo: novos itens podem ser adicionados desde que sejam aderentes ao escopo do projeto.</t>
  </si>
  <si>
    <t>2. Ao elaborar o orçamento, favor atentar para a relação das despesas sujeitas à glosa listadas na Seção IV da IN nº 124 da ANCINE; despesas genéricas devem ser evitadas.</t>
  </si>
  <si>
    <t>qtde
unid/s</t>
  </si>
  <si>
    <t>unidade</t>
  </si>
  <si>
    <t>qtde 
item</t>
  </si>
  <si>
    <t>Valor
unitário</t>
  </si>
  <si>
    <t>Sub-Total</t>
  </si>
  <si>
    <t>Total</t>
  </si>
  <si>
    <t>Distribuição</t>
  </si>
  <si>
    <t>Equipe de lançamento</t>
  </si>
  <si>
    <t>2.1</t>
  </si>
  <si>
    <t>Equipe</t>
  </si>
  <si>
    <t>2.1.1</t>
  </si>
  <si>
    <t>Produtor</t>
  </si>
  <si>
    <t>mês</t>
  </si>
  <si>
    <t>2.1.2</t>
  </si>
  <si>
    <t>Diretor</t>
  </si>
  <si>
    <t>2.1.3</t>
  </si>
  <si>
    <t>Ass. Produção</t>
  </si>
  <si>
    <t>semana</t>
  </si>
  <si>
    <t>2.2</t>
  </si>
  <si>
    <t>Alimentação</t>
  </si>
  <si>
    <t>2.2.1</t>
  </si>
  <si>
    <t>2.3</t>
  </si>
  <si>
    <t>Hospedagem</t>
  </si>
  <si>
    <t>2.3.1</t>
  </si>
  <si>
    <t>2.4</t>
  </si>
  <si>
    <t>Passagens Aéreas</t>
  </si>
  <si>
    <t>2.4.1</t>
  </si>
  <si>
    <t>2.5</t>
  </si>
  <si>
    <t>Transporte</t>
  </si>
  <si>
    <t>2.5.1</t>
  </si>
  <si>
    <t>2.6</t>
  </si>
  <si>
    <t>Despesas de Produção</t>
  </si>
  <si>
    <t>2.6.1</t>
  </si>
  <si>
    <t>Produção e Filmagem</t>
  </si>
  <si>
    <t>3.1</t>
  </si>
  <si>
    <t>3.1.1</t>
  </si>
  <si>
    <t>Produtor de lançamento</t>
  </si>
  <si>
    <t>3.2</t>
  </si>
  <si>
    <t>Elenco Principal</t>
  </si>
  <si>
    <t>3.2.1</t>
  </si>
  <si>
    <t>3.3</t>
  </si>
  <si>
    <t>Elenco Coadjuvante</t>
  </si>
  <si>
    <t>3.3.1</t>
  </si>
  <si>
    <t>3.4</t>
  </si>
  <si>
    <t>Elenco Secundário</t>
  </si>
  <si>
    <t>3.4.2</t>
  </si>
  <si>
    <t>3.5</t>
  </si>
  <si>
    <t>Figuração</t>
  </si>
  <si>
    <t>3.5.1</t>
  </si>
  <si>
    <t>3.6</t>
  </si>
  <si>
    <t>Cenografia</t>
  </si>
  <si>
    <t>3.6.1</t>
  </si>
  <si>
    <t>3.7</t>
  </si>
  <si>
    <t>Figurino</t>
  </si>
  <si>
    <t>3.7.1</t>
  </si>
  <si>
    <t>3.8</t>
  </si>
  <si>
    <t>Maquiagem</t>
  </si>
  <si>
    <t>3.8.1</t>
  </si>
  <si>
    <t>3.9</t>
  </si>
  <si>
    <t>Equipamento</t>
  </si>
  <si>
    <t>3.9.1</t>
  </si>
  <si>
    <t>3.10</t>
  </si>
  <si>
    <t>Material Sensível</t>
  </si>
  <si>
    <t>3.10.1</t>
  </si>
  <si>
    <t>3.11</t>
  </si>
  <si>
    <t>Laboratório</t>
  </si>
  <si>
    <t>3.11.1</t>
  </si>
  <si>
    <t>3.12</t>
  </si>
  <si>
    <t>3.12.1</t>
  </si>
  <si>
    <t>3.13</t>
  </si>
  <si>
    <t>3.13.1</t>
  </si>
  <si>
    <t>3.14</t>
  </si>
  <si>
    <t>Passagens Aéreas (trecho)</t>
  </si>
  <si>
    <t>3.14.1</t>
  </si>
  <si>
    <t>3.15</t>
  </si>
  <si>
    <t>Hospedagem (locais)</t>
  </si>
  <si>
    <t>3.15.1</t>
  </si>
  <si>
    <t>3.16</t>
  </si>
  <si>
    <t>3.16.1</t>
  </si>
  <si>
    <t>Pós-Produção</t>
  </si>
  <si>
    <t>4.1</t>
  </si>
  <si>
    <t>4.1.1</t>
  </si>
  <si>
    <t>4.2</t>
  </si>
  <si>
    <t>Material sensível</t>
  </si>
  <si>
    <t>4.2.1</t>
  </si>
  <si>
    <t>4.3</t>
  </si>
  <si>
    <t>Laboratório de imagem</t>
  </si>
  <si>
    <t>4.3.1</t>
  </si>
  <si>
    <t>4.4</t>
  </si>
  <si>
    <t>Estúdio de som / efeitos sonoros</t>
  </si>
  <si>
    <t>4.4.2</t>
  </si>
  <si>
    <t>4.5</t>
  </si>
  <si>
    <t>Edição de imagens / som</t>
  </si>
  <si>
    <t>4.5.1</t>
  </si>
  <si>
    <t>4.6</t>
  </si>
  <si>
    <t>Letreiros/ créditos</t>
  </si>
  <si>
    <t>1.1.2</t>
  </si>
  <si>
    <t>Ass. Produtor de lançamento</t>
  </si>
  <si>
    <t>Despesas de comercialização</t>
  </si>
  <si>
    <t>verba</t>
  </si>
  <si>
    <t>1.2.2</t>
  </si>
  <si>
    <t>Passagens aéreas</t>
  </si>
  <si>
    <t>passagens</t>
  </si>
  <si>
    <t>1.2.3</t>
  </si>
  <si>
    <t>1.2.4</t>
  </si>
  <si>
    <t>diária</t>
  </si>
  <si>
    <t>Cópias (obra, trailer, avant-trailer, teaser)</t>
  </si>
  <si>
    <t>Cópias obra</t>
  </si>
  <si>
    <t>1.3.2</t>
  </si>
  <si>
    <t>Salas (digital)</t>
  </si>
  <si>
    <t>sessões</t>
  </si>
  <si>
    <t>1.3.3</t>
  </si>
  <si>
    <t>Cópias trailer</t>
  </si>
  <si>
    <t>1.4</t>
  </si>
  <si>
    <t>Publicidade</t>
  </si>
  <si>
    <t>1.4.1</t>
  </si>
  <si>
    <t>Produção trailer</t>
  </si>
  <si>
    <t>serviço</t>
  </si>
  <si>
    <t>1.4.2</t>
  </si>
  <si>
    <t>Produção spot rádio</t>
  </si>
  <si>
    <t>1.4.3</t>
  </si>
  <si>
    <t>Criação de site</t>
  </si>
  <si>
    <t>1.5</t>
  </si>
  <si>
    <t>Projeto gráfico - impressos</t>
  </si>
  <si>
    <t>1.5.1</t>
  </si>
  <si>
    <t>Material gráfico</t>
  </si>
  <si>
    <t>1.5.2</t>
  </si>
  <si>
    <t>Impressão cartaz</t>
  </si>
  <si>
    <t>1.5.3</t>
  </si>
  <si>
    <t>Impressão banner</t>
  </si>
  <si>
    <t>1.6</t>
  </si>
  <si>
    <t>Mídia (TV, rádio, internet, impressa)</t>
  </si>
  <si>
    <t>1.6.1</t>
  </si>
  <si>
    <t>TV</t>
  </si>
  <si>
    <t>1.6.2</t>
  </si>
  <si>
    <t>Rádio</t>
  </si>
  <si>
    <t>1.6.3</t>
  </si>
  <si>
    <t>Internet</t>
  </si>
  <si>
    <t>1.6.4</t>
  </si>
  <si>
    <t>Mobiliário urbano</t>
  </si>
  <si>
    <t>1.7</t>
  </si>
  <si>
    <t>Divulgação e promoção</t>
  </si>
  <si>
    <t>1.7.1</t>
  </si>
  <si>
    <t>Assessoria de imprensa</t>
  </si>
  <si>
    <t>1.7.2</t>
  </si>
  <si>
    <t>Cabine imprensa</t>
  </si>
  <si>
    <t>diárias</t>
  </si>
  <si>
    <t>1.7.3</t>
  </si>
  <si>
    <t>Pré-estreia</t>
  </si>
  <si>
    <t>1.8</t>
  </si>
  <si>
    <t>Tributos e taxas</t>
  </si>
  <si>
    <t>1.8.1</t>
  </si>
  <si>
    <t>Encargos sociais (INSS/FGTS)</t>
  </si>
  <si>
    <t>Agenciamento e colocação</t>
  </si>
  <si>
    <t>Agenciamento (até 10% do Art. 1°A)</t>
  </si>
  <si>
    <t>Colocação (até 10% do Art. 1°)</t>
  </si>
  <si>
    <t>Total Geral</t>
  </si>
  <si>
    <t>Local e Data</t>
  </si>
  <si>
    <t>Nome do responsável legal e Assinatura</t>
  </si>
  <si>
    <t>4.6.1</t>
  </si>
  <si>
    <t>4.7</t>
  </si>
  <si>
    <t>Efeitos de imagem / som</t>
  </si>
  <si>
    <t>4.7.1</t>
  </si>
  <si>
    <t>4.8</t>
  </si>
  <si>
    <t>Música original</t>
  </si>
  <si>
    <t>4.8.1</t>
  </si>
  <si>
    <t>4.9</t>
  </si>
  <si>
    <t>Direitos autorais de obra musical</t>
  </si>
  <si>
    <t>4.9.1</t>
  </si>
  <si>
    <t>4.10</t>
  </si>
  <si>
    <t>Acessibilidade</t>
  </si>
  <si>
    <t>4.10.1</t>
  </si>
  <si>
    <t>4.11</t>
  </si>
  <si>
    <t>4.11.1</t>
  </si>
  <si>
    <t>4.12</t>
  </si>
  <si>
    <t>4.12.1</t>
  </si>
  <si>
    <t>4.13</t>
  </si>
  <si>
    <t>4.13.1</t>
  </si>
  <si>
    <t>4.14</t>
  </si>
  <si>
    <t>4.14.1</t>
  </si>
  <si>
    <t>Despesas Administrativas</t>
  </si>
  <si>
    <t>5.1</t>
  </si>
  <si>
    <t>Advogado</t>
  </si>
  <si>
    <t>5.1.1</t>
  </si>
  <si>
    <t>5.2</t>
  </si>
  <si>
    <t>Aluguel de base de produção</t>
  </si>
  <si>
    <t>5.2.1</t>
  </si>
  <si>
    <t>5.3</t>
  </si>
  <si>
    <t>Contador</t>
  </si>
  <si>
    <t>5.3.1</t>
  </si>
  <si>
    <t>5.4</t>
  </si>
  <si>
    <t>Controller</t>
  </si>
  <si>
    <t>5.4.1</t>
  </si>
  <si>
    <t>5.5</t>
  </si>
  <si>
    <t>Cópias e Encadernações</t>
  </si>
  <si>
    <t>5.5.1</t>
  </si>
  <si>
    <t>5.6</t>
  </si>
  <si>
    <t>Correio</t>
  </si>
  <si>
    <t>5.6.1</t>
  </si>
  <si>
    <t>5.7</t>
  </si>
  <si>
    <t>Depto. Pessoal/Auxiliar Escritório</t>
  </si>
  <si>
    <t>5.7.1</t>
  </si>
  <si>
    <t>5.8</t>
  </si>
  <si>
    <t>Material de Escritório</t>
  </si>
  <si>
    <t>5.8.1</t>
  </si>
  <si>
    <t>5.9</t>
  </si>
  <si>
    <t>Mensageiro / Courrier</t>
  </si>
  <si>
    <t>5.9.1</t>
  </si>
  <si>
    <t>5.10</t>
  </si>
  <si>
    <t>Secretaria</t>
  </si>
  <si>
    <t>5.10.1</t>
  </si>
  <si>
    <t>5.11</t>
  </si>
  <si>
    <t>Telefone</t>
  </si>
  <si>
    <t>5.11.1</t>
  </si>
  <si>
    <t>Tributos e Taxas</t>
  </si>
  <si>
    <t>6.1</t>
  </si>
  <si>
    <t>Encargos Sociais (INSS/ FGTS)</t>
  </si>
  <si>
    <t>6.1.1</t>
  </si>
  <si>
    <t>Total de Produção</t>
  </si>
  <si>
    <t>Gerenciamento (até 10% do somatório dos itens 1 a 6)</t>
  </si>
  <si>
    <t>Agenciamento e colocação (limite 10%)</t>
  </si>
  <si>
    <t>8.1</t>
  </si>
  <si>
    <t>Agenciamento (até 10% da soma do art 1ºA e Lei n. 8.313/91)</t>
  </si>
  <si>
    <t>8.2</t>
  </si>
  <si>
    <t>Colocação (até 10% do art. 1º)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</si>
</sst>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R$ &quot;#,##0.00"/>
    <numFmt numFmtId="165" formatCode="&quot;R$&quot;\ #,##0.00"/>
    <numFmt numFmtId="166" formatCode="&quot;R$&quot;\ #,##0.00;\-&quot;R$&quot;\ #,##0.00"/>
  </numFmts>
  <fonts count="11">
    <font>
      <sz val="10.0"/>
      <color rgb="FF000000"/>
      <name val="Arial"/>
    </font>
    <font>
      <b/>
      <sz val="18.0"/>
      <name val="Arial"/>
    </font>
    <font>
      <b/>
      <sz val="16.0"/>
      <name val="Arial"/>
    </font>
    <font/>
    <font>
      <sz val="16.0"/>
      <name val="Arial"/>
    </font>
    <font>
      <sz val="10.0"/>
      <name val="Arial"/>
    </font>
    <font>
      <b/>
      <sz val="14.0"/>
      <name val="Arial"/>
    </font>
    <font>
      <b/>
      <i/>
      <sz val="16.0"/>
      <name val="Arial"/>
    </font>
    <font>
      <i/>
      <sz val="16.0"/>
      <name val="Arial"/>
    </font>
    <font>
      <b/>
      <u/>
      <sz val="14.0"/>
      <name val="Arial"/>
    </font>
    <font>
      <sz val="14.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39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/>
      <right/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/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  <top/>
      <bottom/>
    </border>
    <border>
      <left style="medium">
        <color rgb="FF000000"/>
      </left>
      <right/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/>
    </border>
    <border>
      <left/>
      <right style="medium">
        <color rgb="FF000000"/>
      </right>
      <top/>
      <bottom/>
    </border>
    <border>
      <left/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4">
    <xf borderId="0" fillId="0" fontId="0" numFmtId="0" xfId="0" applyAlignment="1" applyFont="1">
      <alignment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2" fontId="2" numFmtId="0" xfId="0" applyAlignment="1" applyBorder="1" applyFill="1" applyFont="1">
      <alignment horizontal="center" vertical="center" wrapText="1"/>
    </xf>
    <xf borderId="0" fillId="0" fontId="3" numFmtId="0" xfId="0" applyBorder="1" applyFont="1"/>
    <xf borderId="0" fillId="0" fontId="3" numFmtId="0" xfId="0" applyBorder="1" applyFont="1"/>
    <xf borderId="0" fillId="2" fontId="2" numFmtId="0" xfId="0" applyAlignment="1" applyBorder="1" applyFont="1">
      <alignment horizontal="left"/>
    </xf>
    <xf borderId="0" fillId="2" fontId="2" numFmtId="0" xfId="0" applyBorder="1" applyFont="1"/>
    <xf borderId="0" fillId="2" fontId="4" numFmtId="0" xfId="0" applyBorder="1" applyFont="1"/>
    <xf borderId="0" fillId="0" fontId="4" numFmtId="164" xfId="0" applyAlignment="1" applyFont="1" applyNumberFormat="1">
      <alignment horizontal="center" vertical="center"/>
    </xf>
    <xf borderId="0" fillId="2" fontId="2" numFmtId="0" xfId="0" applyAlignment="1" applyBorder="1" applyFont="1">
      <alignment vertical="center"/>
    </xf>
    <xf borderId="0" fillId="0" fontId="2" numFmtId="0" xfId="0" applyFont="1"/>
    <xf borderId="1" fillId="2" fontId="2" numFmtId="0" xfId="0" applyAlignment="1" applyBorder="1" applyFont="1">
      <alignment wrapText="1"/>
    </xf>
    <xf borderId="1" fillId="0" fontId="2" numFmtId="0" xfId="0" applyBorder="1" applyFont="1"/>
    <xf borderId="2" fillId="3" fontId="4" numFmtId="49" xfId="0" applyAlignment="1" applyBorder="1" applyFill="1" applyFont="1" applyNumberFormat="1">
      <alignment horizontal="left" vertical="center"/>
    </xf>
    <xf borderId="3" fillId="0" fontId="3" numFmtId="0" xfId="0" applyBorder="1" applyFont="1"/>
    <xf borderId="4" fillId="0" fontId="3" numFmtId="0" xfId="0" applyBorder="1" applyFont="1"/>
    <xf borderId="2" fillId="3" fontId="5" numFmtId="49" xfId="0" applyAlignment="1" applyBorder="1" applyFont="1" applyNumberFormat="1">
      <alignment horizontal="left" vertical="center"/>
    </xf>
    <xf borderId="0" fillId="2" fontId="2" numFmtId="0" xfId="0" applyBorder="1" applyFont="1"/>
    <xf borderId="0" fillId="0" fontId="4" numFmtId="0" xfId="0" applyFont="1"/>
    <xf borderId="0" fillId="2" fontId="4" numFmtId="0" xfId="0" applyAlignment="1" applyBorder="1" applyFont="1">
      <alignment vertical="center"/>
    </xf>
    <xf borderId="0" fillId="2" fontId="4" numFmtId="0" xfId="0" applyBorder="1" applyFont="1"/>
    <xf borderId="2" fillId="3" fontId="4" numFmtId="0" xfId="0" applyAlignment="1" applyBorder="1" applyFont="1">
      <alignment horizontal="left" vertical="center"/>
    </xf>
    <xf borderId="2" fillId="3" fontId="4" numFmtId="0" xfId="0" applyAlignment="1" applyBorder="1" applyFont="1">
      <alignment horizontal="left" vertical="center"/>
    </xf>
    <xf borderId="0" fillId="2" fontId="2" numFmtId="0" xfId="0" applyAlignment="1" applyBorder="1" applyFont="1">
      <alignment horizontal="left" vertical="center"/>
    </xf>
    <xf borderId="0" fillId="0" fontId="3" numFmtId="0" xfId="0" applyBorder="1" applyFont="1"/>
    <xf borderId="0" fillId="0" fontId="3" numFmtId="0" xfId="0" applyBorder="1" applyFont="1"/>
    <xf borderId="0" fillId="2" fontId="2" numFmtId="0" xfId="0" applyAlignment="1" applyBorder="1" applyFont="1">
      <alignment horizontal="left" vertical="center"/>
    </xf>
    <xf borderId="5" fillId="4" fontId="2" numFmtId="0" xfId="0" applyAlignment="1" applyBorder="1" applyFill="1" applyFont="1">
      <alignment horizontal="center" vertical="center"/>
    </xf>
    <xf borderId="6" fillId="0" fontId="3" numFmtId="0" xfId="0" applyBorder="1" applyFont="1"/>
    <xf borderId="7" fillId="4" fontId="6" numFmtId="0" xfId="0" applyAlignment="1" applyBorder="1" applyFont="1">
      <alignment horizontal="center" vertical="center" wrapText="1"/>
    </xf>
    <xf borderId="8" fillId="0" fontId="3" numFmtId="0" xfId="0" applyBorder="1" applyFont="1"/>
    <xf borderId="7" fillId="4" fontId="6" numFmtId="4" xfId="0" applyAlignment="1" applyBorder="1" applyFont="1" applyNumberFormat="1">
      <alignment horizontal="center" vertical="center" wrapText="1"/>
    </xf>
    <xf borderId="8" fillId="4" fontId="6" numFmtId="0" xfId="0" applyAlignment="1" applyBorder="1" applyFont="1">
      <alignment horizontal="center" vertical="center" wrapText="1"/>
    </xf>
    <xf borderId="9" fillId="4" fontId="6" numFmtId="0" xfId="0" applyAlignment="1" applyBorder="1" applyFont="1">
      <alignment horizontal="center" vertical="center" wrapText="1"/>
    </xf>
    <xf borderId="9" fillId="4" fontId="6" numFmtId="4" xfId="0" applyAlignment="1" applyBorder="1" applyFont="1" applyNumberFormat="1">
      <alignment horizontal="center" vertical="center" wrapText="1"/>
    </xf>
    <xf borderId="10" fillId="4" fontId="6" numFmtId="4" xfId="0" applyAlignment="1" applyBorder="1" applyFont="1" applyNumberFormat="1">
      <alignment horizontal="center" vertical="center" wrapText="1"/>
    </xf>
    <xf borderId="11" fillId="4" fontId="2" numFmtId="0" xfId="0" applyAlignment="1" applyBorder="1" applyFont="1">
      <alignment horizontal="left" vertical="center"/>
    </xf>
    <xf borderId="12" fillId="4" fontId="7" numFmtId="0" xfId="0" applyAlignment="1" applyBorder="1" applyFont="1">
      <alignment horizontal="left" vertical="center"/>
    </xf>
    <xf borderId="12" fillId="4" fontId="2" numFmtId="0" xfId="0" applyAlignment="1" applyBorder="1" applyFont="1">
      <alignment vertical="center" wrapText="1"/>
    </xf>
    <xf borderId="13" fillId="0" fontId="3" numFmtId="0" xfId="0" applyBorder="1" applyFont="1"/>
    <xf borderId="12" fillId="4" fontId="2" numFmtId="4" xfId="0" applyAlignment="1" applyBorder="1" applyFont="1" applyNumberFormat="1">
      <alignment vertical="center"/>
    </xf>
    <xf borderId="14" fillId="4" fontId="2" numFmtId="4" xfId="0" applyAlignment="1" applyBorder="1" applyFont="1" applyNumberFormat="1">
      <alignment horizontal="right" vertical="center"/>
    </xf>
    <xf borderId="15" fillId="4" fontId="2" numFmtId="4" xfId="0" applyAlignment="1" applyBorder="1" applyFont="1" applyNumberFormat="1">
      <alignment horizontal="center" vertical="center"/>
    </xf>
    <xf borderId="12" fillId="4" fontId="2" numFmtId="0" xfId="0" applyAlignment="1" applyBorder="1" applyFont="1">
      <alignment horizontal="center" vertical="center"/>
    </xf>
    <xf borderId="15" fillId="4" fontId="2" numFmtId="4" xfId="0" applyAlignment="1" applyBorder="1" applyFont="1" applyNumberFormat="1">
      <alignment vertical="center"/>
    </xf>
    <xf borderId="16" fillId="4" fontId="2" numFmtId="4" xfId="0" applyAlignment="1" applyBorder="1" applyFont="1" applyNumberFormat="1">
      <alignment vertical="center"/>
    </xf>
    <xf borderId="17" fillId="3" fontId="4" numFmtId="0" xfId="0" applyAlignment="1" applyBorder="1" applyFont="1">
      <alignment horizontal="left" vertical="center"/>
    </xf>
    <xf borderId="18" fillId="3" fontId="8" numFmtId="0" xfId="0" applyAlignment="1" applyBorder="1" applyFont="1">
      <alignment horizontal="left" vertical="center"/>
    </xf>
    <xf borderId="18" fillId="3" fontId="4" numFmtId="0" xfId="0" applyAlignment="1" applyBorder="1" applyFont="1">
      <alignment vertical="center" wrapText="1"/>
    </xf>
    <xf borderId="19" fillId="0" fontId="3" numFmtId="0" xfId="0" applyBorder="1" applyFont="1"/>
    <xf borderId="18" fillId="3" fontId="2" numFmtId="4" xfId="0" applyAlignment="1" applyBorder="1" applyFont="1" applyNumberFormat="1">
      <alignment vertical="center"/>
    </xf>
    <xf borderId="0" fillId="3" fontId="2" numFmtId="4" xfId="0" applyAlignment="1" applyBorder="1" applyFont="1" applyNumberFormat="1">
      <alignment horizontal="right" vertical="center"/>
    </xf>
    <xf borderId="20" fillId="3" fontId="4" numFmtId="4" xfId="0" applyAlignment="1" applyBorder="1" applyFont="1" applyNumberFormat="1">
      <alignment horizontal="center" vertical="center"/>
    </xf>
    <xf borderId="18" fillId="3" fontId="4" numFmtId="0" xfId="0" applyAlignment="1" applyBorder="1" applyFont="1">
      <alignment horizontal="center" vertical="center"/>
    </xf>
    <xf borderId="20" fillId="3" fontId="4" numFmtId="4" xfId="0" applyAlignment="1" applyBorder="1" applyFont="1" applyNumberFormat="1">
      <alignment vertical="center"/>
    </xf>
    <xf borderId="21" fillId="3" fontId="2" numFmtId="4" xfId="0" applyAlignment="1" applyBorder="1" applyFont="1" applyNumberFormat="1">
      <alignment vertical="center"/>
    </xf>
    <xf borderId="18" fillId="3" fontId="4" numFmtId="0" xfId="0" applyAlignment="1" applyBorder="1" applyFont="1">
      <alignment vertical="center"/>
    </xf>
    <xf borderId="18" fillId="3" fontId="4" numFmtId="4" xfId="0" applyAlignment="1" applyBorder="1" applyFont="1" applyNumberFormat="1">
      <alignment vertical="center"/>
    </xf>
    <xf borderId="0" fillId="3" fontId="4" numFmtId="4" xfId="0" applyAlignment="1" applyBorder="1" applyFont="1" applyNumberFormat="1">
      <alignment horizontal="right" vertical="center"/>
    </xf>
    <xf borderId="21" fillId="3" fontId="4" numFmtId="4" xfId="0" applyAlignment="1" applyBorder="1" applyFont="1" applyNumberFormat="1">
      <alignment vertical="center"/>
    </xf>
    <xf borderId="18" fillId="3" fontId="4" numFmtId="0" xfId="0" applyAlignment="1" applyBorder="1" applyFont="1">
      <alignment horizontal="left" vertical="center" wrapText="1"/>
    </xf>
    <xf borderId="18" fillId="3" fontId="2" numFmtId="4" xfId="0" applyAlignment="1" applyBorder="1" applyFont="1" applyNumberFormat="1">
      <alignment horizontal="right" vertical="center"/>
    </xf>
    <xf borderId="18" fillId="3" fontId="4" numFmtId="4" xfId="0" applyAlignment="1" applyBorder="1" applyFont="1" applyNumberFormat="1">
      <alignment horizontal="right" vertical="center"/>
    </xf>
    <xf borderId="22" fillId="3" fontId="4" numFmtId="0" xfId="0" applyAlignment="1" applyBorder="1" applyFont="1">
      <alignment horizontal="left" vertical="center"/>
    </xf>
    <xf borderId="23" fillId="3" fontId="8" numFmtId="0" xfId="0" applyAlignment="1" applyBorder="1" applyFont="1">
      <alignment horizontal="left" vertical="center"/>
    </xf>
    <xf borderId="23" fillId="3" fontId="4" numFmtId="0" xfId="0" applyAlignment="1" applyBorder="1" applyFont="1">
      <alignment horizontal="left" vertical="center"/>
    </xf>
    <xf borderId="24" fillId="0" fontId="3" numFmtId="0" xfId="0" applyBorder="1" applyFont="1"/>
    <xf borderId="23" fillId="3" fontId="4" numFmtId="4" xfId="0" applyAlignment="1" applyBorder="1" applyFont="1" applyNumberFormat="1">
      <alignment horizontal="right" vertical="center"/>
    </xf>
    <xf borderId="1" fillId="3" fontId="4" numFmtId="4" xfId="0" applyAlignment="1" applyBorder="1" applyFont="1" applyNumberFormat="1">
      <alignment horizontal="right" vertical="center"/>
    </xf>
    <xf borderId="25" fillId="3" fontId="4" numFmtId="4" xfId="0" applyAlignment="1" applyBorder="1" applyFont="1" applyNumberFormat="1">
      <alignment horizontal="center" vertical="center"/>
    </xf>
    <xf borderId="23" fillId="3" fontId="4" numFmtId="0" xfId="0" applyAlignment="1" applyBorder="1" applyFont="1">
      <alignment horizontal="center" vertical="center"/>
    </xf>
    <xf borderId="25" fillId="3" fontId="4" numFmtId="4" xfId="0" applyAlignment="1" applyBorder="1" applyFont="1" applyNumberFormat="1">
      <alignment vertical="center"/>
    </xf>
    <xf borderId="0" fillId="2" fontId="4" numFmtId="0" xfId="0" applyAlignment="1" applyBorder="1" applyFont="1">
      <alignment vertical="center"/>
    </xf>
    <xf borderId="26" fillId="3" fontId="4" numFmtId="4" xfId="0" applyAlignment="1" applyBorder="1" applyFont="1" applyNumberFormat="1">
      <alignment vertical="center"/>
    </xf>
    <xf borderId="2" fillId="3" fontId="4" numFmtId="49" xfId="0" applyAlignment="1" applyBorder="1" applyFont="1" applyNumberFormat="1">
      <alignment horizontal="center" vertical="center"/>
    </xf>
    <xf borderId="3" fillId="2" fontId="4" numFmtId="0" xfId="0" applyAlignment="1" applyBorder="1" applyFont="1">
      <alignment vertical="center"/>
    </xf>
    <xf borderId="0" fillId="0" fontId="4" numFmtId="0" xfId="0" applyAlignment="1" applyFont="1">
      <alignment horizontal="left" vertical="center"/>
    </xf>
    <xf borderId="3" fillId="2" fontId="4" numFmtId="0" xfId="0" applyAlignment="1" applyBorder="1" applyFont="1">
      <alignment horizontal="center" vertical="center"/>
    </xf>
    <xf borderId="0" fillId="2" fontId="4" numFmtId="0" xfId="0" applyAlignment="1" applyBorder="1" applyFont="1">
      <alignment vertical="center"/>
    </xf>
    <xf borderId="3" fillId="3" fontId="4" numFmtId="0" xfId="0" applyAlignment="1" applyBorder="1" applyFont="1">
      <alignment vertical="center"/>
    </xf>
    <xf borderId="2" fillId="3" fontId="2" numFmtId="49" xfId="0" applyAlignment="1" applyBorder="1" applyFont="1" applyNumberFormat="1">
      <alignment horizontal="left" vertical="top" wrapText="1"/>
    </xf>
    <xf borderId="0" fillId="2" fontId="2" numFmtId="0" xfId="0" applyAlignment="1" applyBorder="1" applyFont="1">
      <alignment horizontal="left" vertical="top"/>
    </xf>
    <xf borderId="0" fillId="2" fontId="9" numFmtId="0" xfId="0" applyAlignment="1" applyBorder="1" applyFont="1">
      <alignment horizontal="left" vertical="center"/>
    </xf>
    <xf borderId="0" fillId="2" fontId="2" numFmtId="0" xfId="0" applyAlignment="1" applyBorder="1" applyFont="1">
      <alignment horizontal="left" vertical="center"/>
    </xf>
    <xf borderId="0" fillId="2" fontId="10" numFmtId="0" xfId="0" applyAlignment="1" applyBorder="1" applyFont="1">
      <alignment horizontal="left" vertical="center" wrapText="1"/>
    </xf>
    <xf borderId="0" fillId="2" fontId="10" numFmtId="0" xfId="0" applyAlignment="1" applyBorder="1" applyFont="1">
      <alignment horizontal="left" vertical="center" wrapText="1"/>
    </xf>
    <xf borderId="0" fillId="0" fontId="3" numFmtId="0" xfId="0" applyBorder="1" applyFont="1"/>
    <xf borderId="0" fillId="0" fontId="3" numFmtId="0" xfId="0" applyBorder="1" applyFont="1"/>
    <xf borderId="2" fillId="4" fontId="2" numFmtId="0" xfId="0" applyAlignment="1" applyBorder="1" applyFont="1">
      <alignment horizontal="center" vertical="center"/>
    </xf>
    <xf borderId="2" fillId="4" fontId="2" numFmtId="0" xfId="0" applyAlignment="1" applyBorder="1" applyFont="1">
      <alignment horizontal="center" vertical="center" wrapText="1"/>
    </xf>
    <xf borderId="27" fillId="4" fontId="2" numFmtId="0" xfId="0" applyAlignment="1" applyBorder="1" applyFont="1">
      <alignment horizontal="center" vertical="center" wrapText="1"/>
    </xf>
    <xf borderId="2" fillId="4" fontId="2" numFmtId="4" xfId="0" applyAlignment="1" applyBorder="1" applyFont="1" applyNumberFormat="1">
      <alignment horizontal="center" vertical="center" wrapText="1"/>
    </xf>
    <xf borderId="2" fillId="4" fontId="2" numFmtId="4" xfId="0" applyAlignment="1" applyBorder="1" applyFont="1" applyNumberFormat="1">
      <alignment horizontal="center" vertical="center"/>
    </xf>
    <xf borderId="12" fillId="4" fontId="2" numFmtId="0" xfId="0" applyAlignment="1" applyBorder="1" applyFont="1">
      <alignment horizontal="left" vertical="center" wrapText="1"/>
    </xf>
    <xf borderId="14" fillId="0" fontId="3" numFmtId="0" xfId="0" applyBorder="1" applyFont="1"/>
    <xf borderId="15" fillId="4" fontId="2" numFmtId="0" xfId="0" applyAlignment="1" applyBorder="1" applyFont="1">
      <alignment horizontal="center" vertical="center"/>
    </xf>
    <xf borderId="15" fillId="4" fontId="2" numFmtId="0" xfId="0" applyAlignment="1" applyBorder="1" applyFont="1">
      <alignment vertical="center"/>
    </xf>
    <xf borderId="12" fillId="4" fontId="2" numFmtId="4" xfId="0" applyAlignment="1" applyBorder="1" applyFont="1" applyNumberFormat="1">
      <alignment horizontal="center" vertical="center" wrapText="1"/>
    </xf>
    <xf borderId="12" fillId="4" fontId="2" numFmtId="4" xfId="0" applyAlignment="1" applyBorder="1" applyFont="1" applyNumberFormat="1">
      <alignment horizontal="center" vertical="center"/>
    </xf>
    <xf borderId="12" fillId="3" fontId="2" numFmtId="165" xfId="0" applyAlignment="1" applyBorder="1" applyFont="1" applyNumberFormat="1">
      <alignment horizontal="right" vertical="center"/>
    </xf>
    <xf borderId="28" fillId="0" fontId="3" numFmtId="0" xfId="0" applyBorder="1" applyFont="1"/>
    <xf borderId="18" fillId="3" fontId="2" numFmtId="0" xfId="0" applyAlignment="1" applyBorder="1" applyFont="1">
      <alignment horizontal="left" vertical="center"/>
    </xf>
    <xf borderId="18" fillId="3" fontId="7" numFmtId="0" xfId="0" applyAlignment="1" applyBorder="1" applyFont="1">
      <alignment horizontal="left" vertical="center"/>
    </xf>
    <xf borderId="18" fillId="3" fontId="2" numFmtId="0" xfId="0" applyAlignment="1" applyBorder="1" applyFont="1">
      <alignment vertical="center" wrapText="1"/>
    </xf>
    <xf borderId="20" fillId="3" fontId="4" numFmtId="0" xfId="0" applyAlignment="1" applyBorder="1" applyFont="1">
      <alignment horizontal="center" vertical="center"/>
    </xf>
    <xf borderId="12" fillId="5" fontId="2" numFmtId="4" xfId="0" applyAlignment="1" applyBorder="1" applyFill="1" applyFont="1" applyNumberFormat="1">
      <alignment vertical="center"/>
    </xf>
    <xf borderId="16" fillId="5" fontId="2" numFmtId="4" xfId="0" applyAlignment="1" applyBorder="1" applyFont="1" applyNumberFormat="1">
      <alignment vertical="center"/>
    </xf>
    <xf borderId="17" fillId="3" fontId="8" numFmtId="0" xfId="0" applyAlignment="1" applyBorder="1" applyFont="1">
      <alignment horizontal="left" vertical="center"/>
    </xf>
    <xf borderId="18" fillId="3" fontId="8" numFmtId="0" xfId="0" applyAlignment="1" applyBorder="1" applyFont="1">
      <alignment vertical="center" wrapText="1"/>
    </xf>
    <xf borderId="0" fillId="3" fontId="8" numFmtId="4" xfId="0" applyAlignment="1" applyBorder="1" applyFont="1" applyNumberFormat="1">
      <alignment horizontal="right" vertical="center"/>
    </xf>
    <xf borderId="17" fillId="4" fontId="2" numFmtId="0" xfId="0" applyAlignment="1" applyBorder="1" applyFont="1">
      <alignment horizontal="left" vertical="center"/>
    </xf>
    <xf borderId="18" fillId="4" fontId="7" numFmtId="0" xfId="0" applyAlignment="1" applyBorder="1" applyFont="1">
      <alignment horizontal="left" vertical="center"/>
    </xf>
    <xf borderId="18" fillId="4" fontId="2" numFmtId="0" xfId="0" applyAlignment="1" applyBorder="1" applyFont="1">
      <alignment vertical="center" wrapText="1"/>
    </xf>
    <xf borderId="18" fillId="4" fontId="2" numFmtId="4" xfId="0" applyAlignment="1" applyBorder="1" applyFont="1" applyNumberFormat="1">
      <alignment vertical="center"/>
    </xf>
    <xf borderId="0" fillId="4" fontId="2" numFmtId="4" xfId="0" applyAlignment="1" applyBorder="1" applyFont="1" applyNumberFormat="1">
      <alignment horizontal="right" vertical="center"/>
    </xf>
    <xf borderId="20" fillId="4" fontId="2" numFmtId="4" xfId="0" applyAlignment="1" applyBorder="1" applyFont="1" applyNumberFormat="1">
      <alignment horizontal="center" vertical="center"/>
    </xf>
    <xf borderId="18" fillId="4" fontId="2" numFmtId="0" xfId="0" applyAlignment="1" applyBorder="1" applyFont="1">
      <alignment horizontal="center" vertical="center"/>
    </xf>
    <xf borderId="20" fillId="4" fontId="2" numFmtId="4" xfId="0" applyAlignment="1" applyBorder="1" applyFont="1" applyNumberFormat="1">
      <alignment vertical="center"/>
    </xf>
    <xf borderId="18" fillId="5" fontId="2" numFmtId="4" xfId="0" applyAlignment="1" applyBorder="1" applyFont="1" applyNumberFormat="1">
      <alignment vertical="center"/>
    </xf>
    <xf borderId="21" fillId="5" fontId="2" numFmtId="4" xfId="0" applyAlignment="1" applyBorder="1" applyFont="1" applyNumberFormat="1">
      <alignment vertical="center"/>
    </xf>
    <xf borderId="18" fillId="3" fontId="2" numFmtId="0" xfId="0" applyAlignment="1" applyBorder="1" applyFont="1">
      <alignment horizontal="center" vertical="center"/>
    </xf>
    <xf borderId="20" fillId="3" fontId="4" numFmtId="0" xfId="0" applyAlignment="1" applyBorder="1" applyFont="1">
      <alignment vertical="center"/>
    </xf>
    <xf borderId="18" fillId="5" fontId="2" numFmtId="4" xfId="0" applyAlignment="1" applyBorder="1" applyFont="1" applyNumberFormat="1">
      <alignment horizontal="center" vertical="center"/>
    </xf>
    <xf borderId="29" fillId="0" fontId="3" numFmtId="0" xfId="0" applyBorder="1" applyFont="1"/>
    <xf borderId="23" fillId="3" fontId="4" numFmtId="0" xfId="0" applyAlignment="1" applyBorder="1" applyFont="1">
      <alignment vertical="center"/>
    </xf>
    <xf borderId="23" fillId="3" fontId="4" numFmtId="4" xfId="0" applyAlignment="1" applyBorder="1" applyFont="1" applyNumberFormat="1">
      <alignment vertical="center"/>
    </xf>
    <xf borderId="20" fillId="4" fontId="4" numFmtId="4" xfId="0" applyAlignment="1" applyBorder="1" applyFont="1" applyNumberFormat="1">
      <alignment horizontal="center" vertical="center"/>
    </xf>
    <xf borderId="20" fillId="4" fontId="4" numFmtId="4" xfId="0" applyAlignment="1" applyBorder="1" applyFont="1" applyNumberFormat="1">
      <alignment vertical="center"/>
    </xf>
    <xf borderId="20" fillId="3" fontId="2" numFmtId="0" xfId="0" applyAlignment="1" applyBorder="1" applyFont="1">
      <alignment horizontal="center" vertical="center"/>
    </xf>
    <xf borderId="20" fillId="3" fontId="2" numFmtId="0" xfId="0" applyAlignment="1" applyBorder="1" applyFont="1">
      <alignment vertical="center"/>
    </xf>
    <xf borderId="18" fillId="3" fontId="4" numFmtId="0" xfId="0" applyAlignment="1" applyBorder="1" applyFont="1">
      <alignment horizontal="left" vertical="center"/>
    </xf>
    <xf borderId="20" fillId="3" fontId="8" numFmtId="0" xfId="0" applyAlignment="1" applyBorder="1" applyFont="1">
      <alignment horizontal="center" vertical="center"/>
    </xf>
    <xf borderId="20" fillId="3" fontId="8" numFmtId="0" xfId="0" applyAlignment="1" applyBorder="1" applyFont="1">
      <alignment vertical="center"/>
    </xf>
    <xf borderId="23" fillId="3" fontId="4" numFmtId="0" xfId="0" applyAlignment="1" applyBorder="1" applyFont="1">
      <alignment vertical="center" wrapText="1"/>
    </xf>
    <xf borderId="12" fillId="5" fontId="2" numFmtId="0" xfId="0" applyAlignment="1" applyBorder="1" applyFont="1">
      <alignment horizontal="left" vertical="center"/>
    </xf>
    <xf borderId="12" fillId="5" fontId="7" numFmtId="0" xfId="0" applyAlignment="1" applyBorder="1" applyFont="1">
      <alignment horizontal="left" vertical="center"/>
    </xf>
    <xf borderId="12" fillId="5" fontId="2" numFmtId="0" xfId="0" applyAlignment="1" applyBorder="1" applyFont="1">
      <alignment vertical="center" wrapText="1"/>
    </xf>
    <xf borderId="15" fillId="5" fontId="2" numFmtId="0" xfId="0" applyAlignment="1" applyBorder="1" applyFont="1">
      <alignment horizontal="center" vertical="center"/>
    </xf>
    <xf borderId="12" fillId="5" fontId="2" numFmtId="0" xfId="0" applyAlignment="1" applyBorder="1" applyFont="1">
      <alignment horizontal="center" vertical="center"/>
    </xf>
    <xf borderId="15" fillId="5" fontId="2" numFmtId="0" xfId="0" applyAlignment="1" applyBorder="1" applyFont="1">
      <alignment vertical="center"/>
    </xf>
    <xf borderId="12" fillId="5" fontId="4" numFmtId="4" xfId="0" applyAlignment="1" applyBorder="1" applyFont="1" applyNumberFormat="1">
      <alignment vertical="center"/>
    </xf>
    <xf borderId="12" fillId="3" fontId="2" numFmtId="166" xfId="0" applyAlignment="1" applyBorder="1" applyFont="1" applyNumberFormat="1">
      <alignment horizontal="right" vertical="center"/>
    </xf>
    <xf borderId="18" fillId="3" fontId="2" numFmtId="0" xfId="0" applyAlignment="1" applyBorder="1" applyFont="1">
      <alignment horizontal="left" vertical="center"/>
    </xf>
    <xf borderId="18" fillId="3" fontId="7" numFmtId="0" xfId="0" applyAlignment="1" applyBorder="1" applyFont="1">
      <alignment horizontal="left" vertical="center"/>
    </xf>
    <xf borderId="23" fillId="3" fontId="2" numFmtId="0" xfId="0" applyAlignment="1" applyBorder="1" applyFont="1">
      <alignment vertical="center" wrapText="1"/>
    </xf>
    <xf borderId="20" fillId="3" fontId="2" numFmtId="0" xfId="0" applyAlignment="1" applyBorder="1" applyFont="1">
      <alignment horizontal="center" vertical="center"/>
    </xf>
    <xf borderId="23" fillId="3" fontId="2" numFmtId="0" xfId="0" applyAlignment="1" applyBorder="1" applyFont="1">
      <alignment horizontal="center" vertical="center"/>
    </xf>
    <xf borderId="20" fillId="3" fontId="2" numFmtId="0" xfId="0" applyAlignment="1" applyBorder="1" applyFont="1">
      <alignment vertical="center"/>
    </xf>
    <xf borderId="23" fillId="3" fontId="2" numFmtId="4" xfId="0" applyAlignment="1" applyBorder="1" applyFont="1" applyNumberFormat="1">
      <alignment vertical="center"/>
    </xf>
    <xf borderId="18" fillId="3" fontId="4" numFmtId="4" xfId="0" applyAlignment="1" applyBorder="1" applyFont="1" applyNumberFormat="1">
      <alignment vertical="center"/>
    </xf>
    <xf borderId="19" fillId="0" fontId="3" numFmtId="0" xfId="0" applyBorder="1" applyFont="1"/>
    <xf borderId="23" fillId="5" fontId="2" numFmtId="4" xfId="0" applyAlignment="1" applyBorder="1" applyFont="1" applyNumberFormat="1">
      <alignment horizontal="center" vertical="center"/>
    </xf>
    <xf borderId="30" fillId="0" fontId="3" numFmtId="0" xfId="0" applyBorder="1" applyFont="1"/>
    <xf borderId="2" fillId="4" fontId="2" numFmtId="0" xfId="0" applyAlignment="1" applyBorder="1" applyFont="1">
      <alignment horizontal="right" vertical="center"/>
    </xf>
    <xf borderId="2" fillId="3" fontId="2" numFmtId="165" xfId="0" applyAlignment="1" applyBorder="1" applyFont="1" applyNumberFormat="1">
      <alignment horizontal="right" vertical="center"/>
    </xf>
    <xf borderId="0" fillId="2" fontId="4" numFmtId="0" xfId="0" applyAlignment="1" applyBorder="1" applyFont="1">
      <alignment horizontal="center" vertical="center"/>
    </xf>
    <xf borderId="0" fillId="2" fontId="4" numFmtId="0" xfId="0" applyAlignment="1" applyBorder="1" applyFont="1">
      <alignment horizontal="left" vertical="center"/>
    </xf>
    <xf borderId="0" fillId="2" fontId="4" numFmtId="164" xfId="0" applyAlignment="1" applyBorder="1" applyFont="1" applyNumberFormat="1">
      <alignment horizontal="center" vertical="center"/>
    </xf>
    <xf borderId="2" fillId="6" fontId="2" numFmtId="0" xfId="0" applyAlignment="1" applyBorder="1" applyFill="1" applyFont="1">
      <alignment horizontal="center" vertical="center"/>
    </xf>
    <xf borderId="2" fillId="2" fontId="4" numFmtId="49" xfId="0" applyAlignment="1" applyBorder="1" applyFont="1" applyNumberFormat="1">
      <alignment horizontal="center" vertical="center"/>
    </xf>
    <xf borderId="2" fillId="0" fontId="5" numFmtId="49" xfId="0" applyAlignment="1" applyBorder="1" applyFont="1" applyNumberFormat="1">
      <alignment horizontal="center"/>
    </xf>
    <xf borderId="18" fillId="3" fontId="4" numFmtId="0" xfId="0" applyAlignment="1" applyBorder="1" applyFont="1">
      <alignment vertical="center"/>
    </xf>
    <xf borderId="19" fillId="3" fontId="5" numFmtId="0" xfId="0" applyAlignment="1" applyBorder="1" applyFont="1">
      <alignment vertical="center"/>
    </xf>
    <xf borderId="18" fillId="3" fontId="4" numFmtId="4" xfId="0" applyAlignment="1" applyBorder="1" applyFont="1" applyNumberFormat="1">
      <alignment horizontal="center" vertical="center"/>
    </xf>
    <xf borderId="20" fillId="3" fontId="2" numFmtId="4" xfId="0" applyAlignment="1" applyBorder="1" applyFont="1" applyNumberFormat="1">
      <alignment vertical="center"/>
    </xf>
    <xf borderId="31" fillId="7" fontId="2" numFmtId="0" xfId="0" applyAlignment="1" applyBorder="1" applyFill="1" applyFont="1">
      <alignment horizontal="left" vertical="center"/>
    </xf>
    <xf borderId="32" fillId="7" fontId="7" numFmtId="0" xfId="0" applyAlignment="1" applyBorder="1" applyFont="1">
      <alignment horizontal="left" vertical="center"/>
    </xf>
    <xf borderId="32" fillId="7" fontId="2" numFmtId="0" xfId="0" applyAlignment="1" applyBorder="1" applyFont="1">
      <alignment vertical="center" wrapText="1"/>
    </xf>
    <xf borderId="33" fillId="0" fontId="3" numFmtId="0" xfId="0" applyBorder="1" applyFont="1"/>
    <xf borderId="32" fillId="7" fontId="2" numFmtId="4" xfId="0" applyAlignment="1" applyBorder="1" applyFont="1" applyNumberFormat="1">
      <alignment vertical="center"/>
    </xf>
    <xf borderId="34" fillId="7" fontId="2" numFmtId="4" xfId="0" applyAlignment="1" applyBorder="1" applyFont="1" applyNumberFormat="1">
      <alignment horizontal="right" vertical="center"/>
    </xf>
    <xf borderId="35" fillId="7" fontId="4" numFmtId="4" xfId="0" applyAlignment="1" applyBorder="1" applyFont="1" applyNumberFormat="1">
      <alignment horizontal="center" vertical="center"/>
    </xf>
    <xf borderId="32" fillId="7" fontId="2" numFmtId="0" xfId="0" applyAlignment="1" applyBorder="1" applyFont="1">
      <alignment horizontal="center" vertical="center"/>
    </xf>
    <xf borderId="35" fillId="7" fontId="4" numFmtId="4" xfId="0" applyAlignment="1" applyBorder="1" applyFont="1" applyNumberFormat="1">
      <alignment horizontal="left" vertical="center"/>
    </xf>
    <xf borderId="36" fillId="7" fontId="2" numFmtId="4" xfId="0" applyAlignment="1" applyBorder="1" applyFont="1" applyNumberFormat="1">
      <alignment vertical="center"/>
    </xf>
    <xf borderId="37" fillId="4" fontId="2" numFmtId="0" xfId="0" applyAlignment="1" applyBorder="1" applyFont="1">
      <alignment horizontal="left" vertical="center"/>
    </xf>
    <xf borderId="2" fillId="4" fontId="8" numFmtId="0" xfId="0" applyAlignment="1" applyBorder="1" applyFont="1">
      <alignment horizontal="left" vertical="center"/>
    </xf>
    <xf borderId="2" fillId="4" fontId="2" numFmtId="0" xfId="0" applyAlignment="1" applyBorder="1" applyFont="1">
      <alignment vertical="center" wrapText="1"/>
    </xf>
    <xf borderId="2" fillId="5" fontId="2" numFmtId="4" xfId="0" applyAlignment="1" applyBorder="1" applyFont="1" applyNumberFormat="1">
      <alignment vertical="center"/>
    </xf>
    <xf borderId="3" fillId="4" fontId="2" numFmtId="4" xfId="0" applyAlignment="1" applyBorder="1" applyFont="1" applyNumberFormat="1">
      <alignment horizontal="right" vertical="center"/>
    </xf>
    <xf borderId="27" fillId="4" fontId="4" numFmtId="4" xfId="0" applyAlignment="1" applyBorder="1" applyFont="1" applyNumberFormat="1">
      <alignment horizontal="center" vertical="center"/>
    </xf>
    <xf borderId="27" fillId="4" fontId="4" numFmtId="4" xfId="0" applyAlignment="1" applyBorder="1" applyFont="1" applyNumberFormat="1">
      <alignment vertical="center"/>
    </xf>
    <xf borderId="38" fillId="5" fontId="2" numFmtId="4" xfId="0" applyAlignment="1" applyBorder="1" applyFont="1" applyNumberFormat="1">
      <alignment vertical="center"/>
    </xf>
    <xf borderId="31" fillId="7" fontId="2" numFmtId="0" xfId="0" applyAlignment="1" applyBorder="1" applyFont="1">
      <alignment horizontal="right" vertical="center" wrapText="1"/>
    </xf>
    <xf borderId="34" fillId="0" fontId="3" numFmtId="0" xfId="0" applyBorder="1" applyFont="1"/>
    <xf borderId="34" fillId="0" fontId="3" numFmtId="0" xfId="0" applyBorder="1" applyFont="1"/>
    <xf borderId="35" fillId="7" fontId="2" numFmtId="4" xfId="0" applyAlignment="1" applyBorder="1" applyFont="1" applyNumberFormat="1">
      <alignment horizontal="right" vertical="center"/>
    </xf>
    <xf borderId="35" fillId="7" fontId="5" numFmtId="4" xfId="0" applyAlignment="1" applyBorder="1" applyFont="1" applyNumberFormat="1">
      <alignment horizontal="center" vertical="center"/>
    </xf>
    <xf borderId="32" fillId="7" fontId="5" numFmtId="0" xfId="0" applyAlignment="1" applyBorder="1" applyFont="1">
      <alignment horizontal="center" vertical="center"/>
    </xf>
    <xf borderId="35" fillId="7" fontId="5" numFmtId="0" xfId="0" applyAlignment="1" applyBorder="1" applyFont="1">
      <alignment vertical="center"/>
    </xf>
    <xf borderId="32" fillId="7" fontId="2" numFmtId="165" xfId="0" applyAlignment="1" applyBorder="1" applyFont="1" applyNumberFormat="1">
      <alignment vertical="center"/>
    </xf>
    <xf borderId="36" fillId="7" fontId="2" numFmtId="165" xfId="0" applyAlignment="1" applyBorder="1" applyFont="1" applyNumberFormat="1">
      <alignment vertical="center"/>
    </xf>
    <xf borderId="0" fillId="0" fontId="2" numFmtId="0" xfId="0" applyAlignment="1" applyFont="1">
      <alignment horizontal="center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00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0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3</xdr:col>
      <xdr:colOff>666750</xdr:colOff>
      <xdr:row>0</xdr:row>
      <xdr:rowOff>57150</xdr:rowOff>
    </xdr:from>
    <xdr:to>
      <xdr:col>9</xdr:col>
      <xdr:colOff>1295400</xdr:colOff>
      <xdr:row>0</xdr:row>
      <xdr:rowOff>1028700</xdr:rowOff>
    </xdr:to>
    <xdr:pic>
      <xdr:nvPicPr>
        <xdr:cNvPr id="0" name="image00.jpg" title="Imagem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5876925" cy="97155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3</xdr:col>
      <xdr:colOff>876300</xdr:colOff>
      <xdr:row>0</xdr:row>
      <xdr:rowOff>19050</xdr:rowOff>
    </xdr:from>
    <xdr:to>
      <xdr:col>9</xdr:col>
      <xdr:colOff>1181100</xdr:colOff>
      <xdr:row>0</xdr:row>
      <xdr:rowOff>952500</xdr:rowOff>
    </xdr:to>
    <xdr:pic>
      <xdr:nvPicPr>
        <xdr:cNvPr id="0" name="image01.jpg" title="Imagem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5648325" cy="933450"/>
        </a:xfrm>
        <a:prstGeom prst="rect">
          <a:avLst/>
        </a:prstGeom>
        <a:noFill/>
      </xdr:spPr>
    </xdr:pic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7.29" defaultRowHeight="15.0"/>
  <cols>
    <col customWidth="1" min="1" max="1" width="7.29"/>
    <col customWidth="1" min="2" max="2" width="20.86"/>
    <col customWidth="1" min="3" max="3" width="24.14"/>
    <col customWidth="1" min="4" max="4" width="18.43"/>
    <col customWidth="1" min="5" max="5" width="11.57"/>
    <col customWidth="1" min="6" max="6" width="4.14"/>
    <col customWidth="1" min="7" max="7" width="22.14"/>
    <col customWidth="1" min="8" max="8" width="20.29"/>
    <col customWidth="1" min="9" max="9" width="2.14"/>
    <col customWidth="1" min="10" max="10" width="24.57"/>
    <col customWidth="1" min="11" max="11" width="19.0"/>
    <col customWidth="1" min="12" max="12" width="2.14"/>
    <col customWidth="1" min="13" max="13" width="7.0"/>
    <col customWidth="1" min="14" max="14" width="26.29"/>
  </cols>
  <sheetData>
    <row r="1" ht="87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51.0" customHeight="1">
      <c r="A2" s="2" t="s">
        <v>0</v>
      </c>
    </row>
    <row r="3" ht="23.25" customHeight="1">
      <c r="A3" s="1" t="s">
        <v>1</v>
      </c>
    </row>
    <row r="4" ht="23.25" customHeight="1">
      <c r="A4" s="1" t="s">
        <v>2</v>
      </c>
    </row>
    <row r="5" ht="78.75" customHeight="1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</row>
    <row r="6" ht="31.5" customHeight="1">
      <c r="A6" s="6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</row>
    <row r="7" ht="25.5" customHeight="1">
      <c r="A7" s="7" t="s">
        <v>5</v>
      </c>
      <c r="B7" s="8"/>
      <c r="C7" s="8"/>
      <c r="D7" s="8"/>
      <c r="E7" s="8"/>
      <c r="F7" s="8"/>
      <c r="G7" s="9"/>
      <c r="H7" s="7"/>
      <c r="I7" s="10" t="s">
        <v>6</v>
      </c>
      <c r="J7" s="11"/>
      <c r="K7" s="12"/>
      <c r="L7" s="13"/>
      <c r="M7" s="13"/>
      <c r="N7" s="13"/>
    </row>
    <row r="8" ht="25.5" customHeight="1">
      <c r="A8" s="14"/>
      <c r="B8" s="15"/>
      <c r="C8" s="15"/>
      <c r="D8" s="15"/>
      <c r="E8" s="15"/>
      <c r="F8" s="15"/>
      <c r="G8" s="15"/>
      <c r="H8" s="16"/>
      <c r="I8" s="17"/>
      <c r="J8" s="15"/>
      <c r="K8" s="15"/>
      <c r="L8" s="15"/>
      <c r="M8" s="15"/>
      <c r="N8" s="16"/>
    </row>
    <row r="9" ht="25.5" customHeight="1">
      <c r="A9" s="18" t="s">
        <v>7</v>
      </c>
      <c r="B9" s="19"/>
      <c r="C9" s="20"/>
      <c r="D9" s="20"/>
      <c r="E9" s="20"/>
      <c r="F9" s="20"/>
      <c r="G9" s="9"/>
      <c r="H9" s="18" t="s">
        <v>8</v>
      </c>
      <c r="I9" s="20"/>
      <c r="J9" s="19"/>
      <c r="K9" s="18" t="s">
        <v>9</v>
      </c>
      <c r="L9" s="20"/>
      <c r="M9" s="21"/>
      <c r="N9" s="20"/>
    </row>
    <row r="10" ht="25.5" customHeight="1">
      <c r="A10" s="22" t="s">
        <v>10</v>
      </c>
      <c r="B10" s="15"/>
      <c r="C10" s="15"/>
      <c r="D10" s="15"/>
      <c r="E10" s="15"/>
      <c r="F10" s="15"/>
      <c r="G10" s="16"/>
      <c r="H10" s="23" t="s">
        <v>10</v>
      </c>
      <c r="I10" s="15"/>
      <c r="J10" s="16"/>
      <c r="K10" s="14"/>
      <c r="L10" s="15"/>
      <c r="M10" s="15"/>
      <c r="N10" s="16"/>
    </row>
    <row r="11" ht="25.5" customHeight="1">
      <c r="A11" s="18" t="s">
        <v>11</v>
      </c>
      <c r="B11" s="19"/>
      <c r="C11" s="20"/>
      <c r="D11" s="18" t="s">
        <v>12</v>
      </c>
      <c r="E11" s="20"/>
      <c r="F11" s="21"/>
      <c r="G11" s="9"/>
      <c r="H11" s="18" t="s">
        <v>13</v>
      </c>
      <c r="I11" s="9"/>
      <c r="J11" s="19"/>
      <c r="K11" s="18" t="s">
        <v>14</v>
      </c>
      <c r="L11" s="20"/>
      <c r="M11" s="21"/>
      <c r="N11" s="21"/>
    </row>
    <row r="12" ht="25.5" customHeight="1">
      <c r="A12" s="14"/>
      <c r="B12" s="15"/>
      <c r="C12" s="16"/>
      <c r="D12" s="14"/>
      <c r="E12" s="15"/>
      <c r="F12" s="15"/>
      <c r="G12" s="16"/>
      <c r="H12" s="14"/>
      <c r="I12" s="15"/>
      <c r="J12" s="16"/>
      <c r="K12" s="22" t="s">
        <v>10</v>
      </c>
      <c r="L12" s="15"/>
      <c r="M12" s="15"/>
      <c r="N12" s="16"/>
    </row>
    <row r="13" ht="25.5" customHeight="1">
      <c r="A13" s="18" t="s">
        <v>15</v>
      </c>
      <c r="B13" s="19"/>
      <c r="C13" s="20"/>
      <c r="D13" s="18" t="s">
        <v>16</v>
      </c>
      <c r="E13" s="19"/>
      <c r="F13" s="20"/>
      <c r="G13" s="9"/>
      <c r="H13" s="18" t="s">
        <v>17</v>
      </c>
      <c r="I13" s="19"/>
      <c r="J13" s="20"/>
      <c r="K13" s="18" t="s">
        <v>18</v>
      </c>
      <c r="L13" s="19"/>
      <c r="M13" s="20"/>
      <c r="N13" s="20"/>
    </row>
    <row r="14" ht="25.5" customHeight="1">
      <c r="A14" s="22" t="s">
        <v>10</v>
      </c>
      <c r="B14" s="15"/>
      <c r="C14" s="16"/>
      <c r="D14" s="22" t="s">
        <v>10</v>
      </c>
      <c r="E14" s="15"/>
      <c r="F14" s="15"/>
      <c r="G14" s="16"/>
      <c r="H14" s="22" t="s">
        <v>10</v>
      </c>
      <c r="I14" s="15"/>
      <c r="J14" s="16"/>
      <c r="K14" s="22" t="s">
        <v>10</v>
      </c>
      <c r="L14" s="15"/>
      <c r="M14" s="15"/>
      <c r="N14" s="16"/>
    </row>
    <row r="15" ht="33.0" customHeight="1">
      <c r="A15" s="24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6"/>
    </row>
    <row r="16" ht="33.0" customHeight="1">
      <c r="A16" s="27" t="s">
        <v>19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5"/>
    </row>
    <row r="17" ht="101.25" customHeight="1">
      <c r="A17" s="28" t="s">
        <v>20</v>
      </c>
      <c r="B17" s="29"/>
      <c r="C17" s="30" t="s">
        <v>21</v>
      </c>
      <c r="D17" s="31"/>
      <c r="E17" s="32" t="s">
        <v>22</v>
      </c>
      <c r="F17" s="31"/>
      <c r="G17" s="33" t="s">
        <v>23</v>
      </c>
      <c r="H17" s="34" t="s">
        <v>24</v>
      </c>
      <c r="I17" s="30" t="s">
        <v>25</v>
      </c>
      <c r="J17" s="31"/>
      <c r="K17" s="35" t="s">
        <v>26</v>
      </c>
      <c r="L17" s="32" t="s">
        <v>27</v>
      </c>
      <c r="M17" s="29"/>
      <c r="N17" s="36" t="s">
        <v>28</v>
      </c>
    </row>
    <row r="18" ht="24.75" customHeight="1">
      <c r="A18" s="37">
        <v>1.0</v>
      </c>
      <c r="B18" s="38"/>
      <c r="C18" s="39" t="s">
        <v>29</v>
      </c>
      <c r="D18" s="40"/>
      <c r="E18" s="41">
        <f>SUM(E19:F22)/2</f>
        <v>0</v>
      </c>
      <c r="F18" s="40"/>
      <c r="G18" s="42">
        <f>SUM(G19:G22)/2</f>
        <v>0</v>
      </c>
      <c r="H18" s="43"/>
      <c r="I18" s="44"/>
      <c r="J18" s="40"/>
      <c r="K18" s="45"/>
      <c r="L18" s="41"/>
      <c r="M18" s="40"/>
      <c r="N18" s="46">
        <f>SUM(N19:N24)/2</f>
        <v>0</v>
      </c>
    </row>
    <row r="19" ht="20.25" customHeight="1">
      <c r="A19" s="47" t="s">
        <v>30</v>
      </c>
      <c r="B19" s="48"/>
      <c r="C19" s="49" t="s">
        <v>31</v>
      </c>
      <c r="D19" s="50"/>
      <c r="E19" s="51">
        <f>SUM(E20)</f>
        <v>0</v>
      </c>
      <c r="F19" s="50"/>
      <c r="G19" s="52" t="str">
        <f>G20</f>
        <v/>
      </c>
      <c r="H19" s="53"/>
      <c r="I19" s="54"/>
      <c r="J19" s="50"/>
      <c r="K19" s="55"/>
      <c r="L19" s="51"/>
      <c r="M19" s="50"/>
      <c r="N19" s="56">
        <f>SUM(N20)</f>
        <v>0</v>
      </c>
    </row>
    <row r="20" ht="20.25" customHeight="1">
      <c r="A20" s="47"/>
      <c r="B20" s="48" t="s">
        <v>32</v>
      </c>
      <c r="C20" s="57"/>
      <c r="D20" s="50"/>
      <c r="E20" s="58"/>
      <c r="F20" s="50"/>
      <c r="G20" s="59"/>
      <c r="H20" s="53"/>
      <c r="I20" s="54"/>
      <c r="J20" s="50"/>
      <c r="K20" s="55"/>
      <c r="L20" s="58"/>
      <c r="M20" s="50"/>
      <c r="N20" s="60">
        <f>L20*K20*H20</f>
        <v>0</v>
      </c>
    </row>
    <row r="21" ht="20.25" customHeight="1">
      <c r="A21" s="47" t="s">
        <v>33</v>
      </c>
      <c r="B21" s="48"/>
      <c r="C21" s="49" t="s">
        <v>34</v>
      </c>
      <c r="D21" s="50"/>
      <c r="E21" s="51">
        <f>SUM(E22)</f>
        <v>0</v>
      </c>
      <c r="F21" s="50"/>
      <c r="G21" s="52" t="str">
        <f>G22</f>
        <v/>
      </c>
      <c r="H21" s="53"/>
      <c r="I21" s="54"/>
      <c r="J21" s="50"/>
      <c r="K21" s="55"/>
      <c r="L21" s="51"/>
      <c r="M21" s="50"/>
      <c r="N21" s="56">
        <f>SUM(N22)</f>
        <v>0</v>
      </c>
    </row>
    <row r="22" ht="20.25" customHeight="1">
      <c r="A22" s="47"/>
      <c r="B22" s="48" t="s">
        <v>35</v>
      </c>
      <c r="C22" s="57"/>
      <c r="D22" s="50"/>
      <c r="E22" s="58"/>
      <c r="F22" s="50"/>
      <c r="G22" s="59"/>
      <c r="H22" s="53"/>
      <c r="I22" s="54"/>
      <c r="J22" s="50"/>
      <c r="K22" s="55"/>
      <c r="L22" s="58"/>
      <c r="M22" s="50"/>
      <c r="N22" s="60">
        <f>L22*K22*H22</f>
        <v>0</v>
      </c>
    </row>
    <row r="23" ht="46.5" customHeight="1">
      <c r="A23" s="47" t="s">
        <v>36</v>
      </c>
      <c r="B23" s="48"/>
      <c r="C23" s="61" t="s">
        <v>37</v>
      </c>
      <c r="D23" s="50"/>
      <c r="E23" s="62" t="str">
        <f>E24</f>
        <v/>
      </c>
      <c r="F23" s="50"/>
      <c r="G23" s="52" t="str">
        <f>G24</f>
        <v/>
      </c>
      <c r="H23" s="53"/>
      <c r="I23" s="54"/>
      <c r="J23" s="50"/>
      <c r="K23" s="55"/>
      <c r="L23" s="63"/>
      <c r="M23" s="50"/>
      <c r="N23" s="56">
        <f>N24</f>
        <v>0</v>
      </c>
    </row>
    <row r="24" ht="20.25" customHeight="1">
      <c r="A24" s="64"/>
      <c r="B24" s="65" t="s">
        <v>38</v>
      </c>
      <c r="C24" s="66"/>
      <c r="D24" s="67"/>
      <c r="E24" s="68"/>
      <c r="F24" s="67"/>
      <c r="G24" s="69"/>
      <c r="H24" s="70"/>
      <c r="I24" s="71"/>
      <c r="J24" s="67"/>
      <c r="K24" s="72"/>
      <c r="L24" s="68"/>
      <c r="M24" s="67"/>
      <c r="N24" s="74">
        <f>L24*K24*H24</f>
        <v>0</v>
      </c>
    </row>
    <row r="25" ht="20.25" customHeight="1">
      <c r="A25" s="37">
        <v>2.0</v>
      </c>
      <c r="B25" s="38"/>
      <c r="C25" s="39" t="s">
        <v>40</v>
      </c>
      <c r="D25" s="40"/>
      <c r="E25" s="41">
        <f>SUM(E26:F39)/2</f>
        <v>0</v>
      </c>
      <c r="F25" s="40"/>
      <c r="G25" s="42">
        <f>SUM(G26:G39)/2</f>
        <v>0</v>
      </c>
      <c r="H25" s="43"/>
      <c r="I25" s="44"/>
      <c r="J25" s="40"/>
      <c r="K25" s="45"/>
      <c r="L25" s="106"/>
      <c r="M25" s="40"/>
      <c r="N25" s="107">
        <f>SUM(N26:N39)/2</f>
        <v>1</v>
      </c>
    </row>
    <row r="26" ht="20.25" customHeight="1">
      <c r="A26" s="47" t="s">
        <v>59</v>
      </c>
      <c r="B26" s="48"/>
      <c r="C26" s="49" t="s">
        <v>60</v>
      </c>
      <c r="D26" s="50"/>
      <c r="E26" s="51">
        <f>SUM(E27:F29)</f>
        <v>0</v>
      </c>
      <c r="F26" s="50"/>
      <c r="G26" s="52">
        <f>SUM(G27:G29)</f>
        <v>0</v>
      </c>
      <c r="H26" s="53"/>
      <c r="I26" s="54"/>
      <c r="J26" s="50"/>
      <c r="K26" s="55"/>
      <c r="L26" s="51"/>
      <c r="M26" s="50"/>
      <c r="N26" s="56">
        <f>SUM(N27:N29)</f>
        <v>1</v>
      </c>
    </row>
    <row r="27" ht="20.25" customHeight="1">
      <c r="A27" s="108"/>
      <c r="B27" s="48" t="s">
        <v>61</v>
      </c>
      <c r="C27" s="109" t="s">
        <v>62</v>
      </c>
      <c r="D27" s="50"/>
      <c r="E27" s="58"/>
      <c r="F27" s="50"/>
      <c r="G27" s="110"/>
      <c r="H27" s="53">
        <v>1.0</v>
      </c>
      <c r="I27" s="54" t="s">
        <v>63</v>
      </c>
      <c r="J27" s="50"/>
      <c r="K27" s="55">
        <v>1.0</v>
      </c>
      <c r="L27" s="58">
        <v>1.0</v>
      </c>
      <c r="M27" s="50"/>
      <c r="N27" s="60">
        <f t="shared" ref="N27:N29" si="1">L27*K27*H27</f>
        <v>1</v>
      </c>
    </row>
    <row r="28" ht="20.25" customHeight="1">
      <c r="A28" s="108"/>
      <c r="B28" s="48" t="s">
        <v>64</v>
      </c>
      <c r="C28" s="109" t="s">
        <v>65</v>
      </c>
      <c r="D28" s="50"/>
      <c r="E28" s="58"/>
      <c r="F28" s="50"/>
      <c r="G28" s="110"/>
      <c r="H28" s="53">
        <v>1.0</v>
      </c>
      <c r="I28" s="54" t="s">
        <v>63</v>
      </c>
      <c r="J28" s="50"/>
      <c r="K28" s="55">
        <v>1.0</v>
      </c>
      <c r="L28" s="58"/>
      <c r="M28" s="50"/>
      <c r="N28" s="60">
        <f t="shared" si="1"/>
        <v>0</v>
      </c>
    </row>
    <row r="29" ht="20.25" customHeight="1">
      <c r="A29" s="108"/>
      <c r="B29" s="48" t="s">
        <v>66</v>
      </c>
      <c r="C29" s="109" t="s">
        <v>67</v>
      </c>
      <c r="D29" s="50"/>
      <c r="E29" s="58"/>
      <c r="F29" s="50"/>
      <c r="G29" s="110"/>
      <c r="H29" s="53">
        <v>2.0</v>
      </c>
      <c r="I29" s="54" t="s">
        <v>68</v>
      </c>
      <c r="J29" s="50"/>
      <c r="K29" s="55">
        <v>1.0</v>
      </c>
      <c r="L29" s="58"/>
      <c r="M29" s="50"/>
      <c r="N29" s="60">
        <f t="shared" si="1"/>
        <v>0</v>
      </c>
    </row>
    <row r="30" ht="20.25" customHeight="1">
      <c r="A30" s="47" t="s">
        <v>69</v>
      </c>
      <c r="B30" s="48"/>
      <c r="C30" s="49" t="s">
        <v>70</v>
      </c>
      <c r="D30" s="50"/>
      <c r="E30" s="51">
        <f>SUM(E31)</f>
        <v>0</v>
      </c>
      <c r="F30" s="50"/>
      <c r="G30" s="52" t="str">
        <f>G31</f>
        <v/>
      </c>
      <c r="H30" s="53"/>
      <c r="I30" s="54"/>
      <c r="J30" s="50"/>
      <c r="K30" s="55"/>
      <c r="L30" s="51"/>
      <c r="M30" s="50"/>
      <c r="N30" s="56">
        <f>SUM(N31)</f>
        <v>0</v>
      </c>
    </row>
    <row r="31" ht="20.25" customHeight="1">
      <c r="A31" s="47"/>
      <c r="B31" s="48" t="s">
        <v>71</v>
      </c>
      <c r="C31" s="57"/>
      <c r="D31" s="50"/>
      <c r="E31" s="58"/>
      <c r="F31" s="50"/>
      <c r="G31" s="59"/>
      <c r="H31" s="53"/>
      <c r="I31" s="54"/>
      <c r="J31" s="50"/>
      <c r="K31" s="55"/>
      <c r="L31" s="58"/>
      <c r="M31" s="50"/>
      <c r="N31" s="60">
        <f>L31*K31*H31</f>
        <v>0</v>
      </c>
    </row>
    <row r="32" ht="20.25" customHeight="1">
      <c r="A32" s="47" t="s">
        <v>72</v>
      </c>
      <c r="B32" s="48"/>
      <c r="C32" s="49" t="s">
        <v>73</v>
      </c>
      <c r="D32" s="50"/>
      <c r="E32" s="51">
        <f>SUM(E33)</f>
        <v>0</v>
      </c>
      <c r="F32" s="50"/>
      <c r="G32" s="52" t="str">
        <f>G33</f>
        <v/>
      </c>
      <c r="H32" s="53"/>
      <c r="I32" s="54"/>
      <c r="J32" s="50"/>
      <c r="K32" s="55"/>
      <c r="L32" s="51"/>
      <c r="M32" s="50"/>
      <c r="N32" s="56">
        <f>SUM(N33)</f>
        <v>0</v>
      </c>
    </row>
    <row r="33" ht="20.25" customHeight="1">
      <c r="A33" s="47"/>
      <c r="B33" s="48" t="s">
        <v>74</v>
      </c>
      <c r="C33" s="57"/>
      <c r="D33" s="50"/>
      <c r="E33" s="58"/>
      <c r="F33" s="50"/>
      <c r="G33" s="59"/>
      <c r="H33" s="53"/>
      <c r="I33" s="54"/>
      <c r="J33" s="50"/>
      <c r="K33" s="55"/>
      <c r="L33" s="58"/>
      <c r="M33" s="50"/>
      <c r="N33" s="60">
        <f>L33*K33*H33</f>
        <v>0</v>
      </c>
    </row>
    <row r="34" ht="20.25" customHeight="1">
      <c r="A34" s="47" t="s">
        <v>75</v>
      </c>
      <c r="B34" s="48"/>
      <c r="C34" s="49" t="s">
        <v>76</v>
      </c>
      <c r="D34" s="50"/>
      <c r="E34" s="51">
        <f>SUM(E35)</f>
        <v>0</v>
      </c>
      <c r="F34" s="50"/>
      <c r="G34" s="52" t="str">
        <f>G35</f>
        <v/>
      </c>
      <c r="H34" s="53"/>
      <c r="I34" s="54"/>
      <c r="J34" s="50"/>
      <c r="K34" s="55"/>
      <c r="L34" s="51"/>
      <c r="M34" s="50"/>
      <c r="N34" s="56">
        <f>SUM(N35)</f>
        <v>0</v>
      </c>
    </row>
    <row r="35" ht="20.25" customHeight="1">
      <c r="A35" s="47"/>
      <c r="B35" s="48" t="s">
        <v>77</v>
      </c>
      <c r="C35" s="57"/>
      <c r="D35" s="50"/>
      <c r="E35" s="58"/>
      <c r="F35" s="50"/>
      <c r="G35" s="59"/>
      <c r="H35" s="53"/>
      <c r="I35" s="54"/>
      <c r="J35" s="50"/>
      <c r="K35" s="55"/>
      <c r="L35" s="58"/>
      <c r="M35" s="50"/>
      <c r="N35" s="60">
        <f>L35*K35*H35</f>
        <v>0</v>
      </c>
    </row>
    <row r="36" ht="20.25" customHeight="1">
      <c r="A36" s="47" t="s">
        <v>78</v>
      </c>
      <c r="B36" s="48"/>
      <c r="C36" s="49" t="s">
        <v>79</v>
      </c>
      <c r="D36" s="50"/>
      <c r="E36" s="51">
        <f>SUM(E37)</f>
        <v>0</v>
      </c>
      <c r="F36" s="50"/>
      <c r="G36" s="52" t="str">
        <f>G37</f>
        <v/>
      </c>
      <c r="H36" s="53"/>
      <c r="I36" s="54"/>
      <c r="J36" s="50"/>
      <c r="K36" s="55"/>
      <c r="L36" s="51"/>
      <c r="M36" s="50"/>
      <c r="N36" s="56">
        <f>SUM(N37)</f>
        <v>0</v>
      </c>
    </row>
    <row r="37" ht="20.25" customHeight="1">
      <c r="A37" s="47"/>
      <c r="B37" s="48" t="s">
        <v>80</v>
      </c>
      <c r="C37" s="57"/>
      <c r="D37" s="50"/>
      <c r="E37" s="58"/>
      <c r="F37" s="50"/>
      <c r="G37" s="59"/>
      <c r="H37" s="53"/>
      <c r="I37" s="54"/>
      <c r="J37" s="50"/>
      <c r="K37" s="55"/>
      <c r="L37" s="58"/>
      <c r="M37" s="50"/>
      <c r="N37" s="60">
        <f>L37*K37*H37</f>
        <v>0</v>
      </c>
    </row>
    <row r="38" ht="20.25" customHeight="1">
      <c r="A38" s="47" t="s">
        <v>81</v>
      </c>
      <c r="B38" s="48"/>
      <c r="C38" s="49" t="s">
        <v>82</v>
      </c>
      <c r="D38" s="50"/>
      <c r="E38" s="51">
        <f>SUM(E39)</f>
        <v>0</v>
      </c>
      <c r="F38" s="50"/>
      <c r="G38" s="52" t="str">
        <f>G39</f>
        <v/>
      </c>
      <c r="H38" s="53"/>
      <c r="I38" s="54"/>
      <c r="J38" s="50"/>
      <c r="K38" s="55"/>
      <c r="L38" s="51"/>
      <c r="M38" s="50"/>
      <c r="N38" s="56">
        <f>SUM(N39)</f>
        <v>0</v>
      </c>
    </row>
    <row r="39" ht="20.25" customHeight="1">
      <c r="A39" s="47"/>
      <c r="B39" s="48" t="s">
        <v>83</v>
      </c>
      <c r="C39" s="57"/>
      <c r="D39" s="50"/>
      <c r="E39" s="58"/>
      <c r="F39" s="50"/>
      <c r="G39" s="59"/>
      <c r="H39" s="53"/>
      <c r="I39" s="54"/>
      <c r="J39" s="50"/>
      <c r="K39" s="55"/>
      <c r="L39" s="58"/>
      <c r="M39" s="50"/>
      <c r="N39" s="60">
        <f>L39*K39*H39</f>
        <v>0</v>
      </c>
    </row>
    <row r="40" ht="26.25" customHeight="1">
      <c r="A40" s="111">
        <v>3.0</v>
      </c>
      <c r="B40" s="112"/>
      <c r="C40" s="113" t="s">
        <v>84</v>
      </c>
      <c r="D40" s="50"/>
      <c r="E40" s="114">
        <f>SUM(E41:F72)/2</f>
        <v>0</v>
      </c>
      <c r="F40" s="50"/>
      <c r="G40" s="115">
        <f>SUM(G41:G124)/2</f>
        <v>0</v>
      </c>
      <c r="H40" s="116"/>
      <c r="I40" s="117"/>
      <c r="J40" s="50"/>
      <c r="K40" s="118"/>
      <c r="L40" s="119"/>
      <c r="M40" s="50"/>
      <c r="N40" s="120">
        <f>SUM(N41:N72)/2</f>
        <v>0</v>
      </c>
    </row>
    <row r="41" ht="20.25" customHeight="1">
      <c r="A41" s="47" t="s">
        <v>85</v>
      </c>
      <c r="B41" s="48"/>
      <c r="C41" s="49" t="s">
        <v>60</v>
      </c>
      <c r="D41" s="50"/>
      <c r="E41" s="51">
        <f>SUM(E42)</f>
        <v>0</v>
      </c>
      <c r="F41" s="50"/>
      <c r="G41" s="52" t="str">
        <f>G42</f>
        <v/>
      </c>
      <c r="H41" s="53"/>
      <c r="I41" s="54"/>
      <c r="J41" s="50"/>
      <c r="K41" s="55"/>
      <c r="L41" s="51"/>
      <c r="M41" s="50"/>
      <c r="N41" s="56">
        <f>SUM(N42)</f>
        <v>0</v>
      </c>
    </row>
    <row r="42" ht="20.25" customHeight="1">
      <c r="A42" s="47"/>
      <c r="B42" s="48" t="s">
        <v>86</v>
      </c>
      <c r="C42" s="57"/>
      <c r="D42" s="50"/>
      <c r="E42" s="58"/>
      <c r="F42" s="50"/>
      <c r="G42" s="59"/>
      <c r="H42" s="53"/>
      <c r="I42" s="54"/>
      <c r="J42" s="50"/>
      <c r="K42" s="55"/>
      <c r="L42" s="58"/>
      <c r="M42" s="50"/>
      <c r="N42" s="60">
        <f>L42*K42*H42</f>
        <v>0</v>
      </c>
    </row>
    <row r="43" ht="20.25" customHeight="1">
      <c r="A43" s="47" t="s">
        <v>88</v>
      </c>
      <c r="B43" s="48"/>
      <c r="C43" s="49" t="s">
        <v>89</v>
      </c>
      <c r="D43" s="50"/>
      <c r="E43" s="51">
        <f>SUM(E44)</f>
        <v>0</v>
      </c>
      <c r="F43" s="50"/>
      <c r="G43" s="52" t="str">
        <f>G44</f>
        <v/>
      </c>
      <c r="H43" s="53"/>
      <c r="I43" s="54"/>
      <c r="J43" s="50"/>
      <c r="K43" s="55"/>
      <c r="L43" s="51"/>
      <c r="M43" s="50"/>
      <c r="N43" s="56">
        <f>SUM(N44)</f>
        <v>0</v>
      </c>
    </row>
    <row r="44" ht="20.25" customHeight="1">
      <c r="A44" s="47"/>
      <c r="B44" s="48" t="s">
        <v>90</v>
      </c>
      <c r="C44" s="57"/>
      <c r="D44" s="50"/>
      <c r="E44" s="58"/>
      <c r="F44" s="50"/>
      <c r="G44" s="59"/>
      <c r="H44" s="53"/>
      <c r="I44" s="54"/>
      <c r="J44" s="50"/>
      <c r="K44" s="55"/>
      <c r="L44" s="58"/>
      <c r="M44" s="50"/>
      <c r="N44" s="60">
        <f>L44*K44*H44</f>
        <v>0</v>
      </c>
    </row>
    <row r="45" ht="20.25" customHeight="1">
      <c r="A45" s="47" t="s">
        <v>91</v>
      </c>
      <c r="B45" s="48"/>
      <c r="C45" s="49" t="s">
        <v>92</v>
      </c>
      <c r="D45" s="50"/>
      <c r="E45" s="51">
        <f>SUM(E46)</f>
        <v>0</v>
      </c>
      <c r="F45" s="50"/>
      <c r="G45" s="52" t="str">
        <f>G46</f>
        <v/>
      </c>
      <c r="H45" s="53"/>
      <c r="I45" s="54"/>
      <c r="J45" s="50"/>
      <c r="K45" s="55"/>
      <c r="L45" s="51"/>
      <c r="M45" s="50"/>
      <c r="N45" s="56">
        <f>SUM(N46)</f>
        <v>0</v>
      </c>
    </row>
    <row r="46" ht="20.25" customHeight="1">
      <c r="A46" s="47"/>
      <c r="B46" s="48" t="s">
        <v>93</v>
      </c>
      <c r="C46" s="57"/>
      <c r="D46" s="50"/>
      <c r="E46" s="58"/>
      <c r="F46" s="50"/>
      <c r="G46" s="59"/>
      <c r="H46" s="53"/>
      <c r="I46" s="54"/>
      <c r="J46" s="50"/>
      <c r="K46" s="55"/>
      <c r="L46" s="58"/>
      <c r="M46" s="50"/>
      <c r="N46" s="60">
        <f>L46*K46*H46</f>
        <v>0</v>
      </c>
    </row>
    <row r="47" ht="20.25" customHeight="1">
      <c r="A47" s="47" t="s">
        <v>94</v>
      </c>
      <c r="B47" s="48"/>
      <c r="C47" s="49" t="s">
        <v>95</v>
      </c>
      <c r="D47" s="50"/>
      <c r="E47" s="51">
        <f>SUM(E48)</f>
        <v>0</v>
      </c>
      <c r="F47" s="50"/>
      <c r="G47" s="52" t="str">
        <f>G48</f>
        <v/>
      </c>
      <c r="H47" s="53"/>
      <c r="I47" s="54"/>
      <c r="J47" s="50"/>
      <c r="K47" s="55"/>
      <c r="L47" s="51"/>
      <c r="M47" s="50"/>
      <c r="N47" s="56">
        <f>SUM(N48)</f>
        <v>0</v>
      </c>
    </row>
    <row r="48" ht="20.25" customHeight="1">
      <c r="A48" s="47"/>
      <c r="B48" s="48" t="s">
        <v>96</v>
      </c>
      <c r="C48" s="57"/>
      <c r="D48" s="50"/>
      <c r="E48" s="58"/>
      <c r="F48" s="50"/>
      <c r="G48" s="59"/>
      <c r="H48" s="53"/>
      <c r="I48" s="54"/>
      <c r="J48" s="50"/>
      <c r="K48" s="55"/>
      <c r="L48" s="58"/>
      <c r="M48" s="50"/>
      <c r="N48" s="60">
        <f>L48*K48*H48</f>
        <v>0</v>
      </c>
    </row>
    <row r="49" ht="20.25" customHeight="1">
      <c r="A49" s="47" t="s">
        <v>97</v>
      </c>
      <c r="B49" s="48"/>
      <c r="C49" s="49" t="s">
        <v>98</v>
      </c>
      <c r="D49" s="50"/>
      <c r="E49" s="51">
        <f>SUM(E50)</f>
        <v>0</v>
      </c>
      <c r="F49" s="50"/>
      <c r="G49" s="52" t="str">
        <f>G50</f>
        <v/>
      </c>
      <c r="H49" s="53"/>
      <c r="I49" s="54"/>
      <c r="J49" s="50"/>
      <c r="K49" s="55"/>
      <c r="L49" s="51"/>
      <c r="M49" s="50"/>
      <c r="N49" s="56">
        <f>SUM(N50)</f>
        <v>0</v>
      </c>
    </row>
    <row r="50" ht="20.25" customHeight="1">
      <c r="A50" s="47"/>
      <c r="B50" s="48" t="s">
        <v>99</v>
      </c>
      <c r="C50" s="57"/>
      <c r="D50" s="50"/>
      <c r="E50" s="58"/>
      <c r="F50" s="50"/>
      <c r="G50" s="59"/>
      <c r="H50" s="53"/>
      <c r="I50" s="54"/>
      <c r="J50" s="50"/>
      <c r="K50" s="55"/>
      <c r="L50" s="58"/>
      <c r="M50" s="50"/>
      <c r="N50" s="60">
        <f>L50*K50*H50</f>
        <v>0</v>
      </c>
    </row>
    <row r="51" ht="20.25" customHeight="1">
      <c r="A51" s="47" t="s">
        <v>100</v>
      </c>
      <c r="B51" s="48"/>
      <c r="C51" s="49" t="s">
        <v>101</v>
      </c>
      <c r="D51" s="50"/>
      <c r="E51" s="51">
        <f>SUM(E52)</f>
        <v>0</v>
      </c>
      <c r="F51" s="50"/>
      <c r="G51" s="52" t="str">
        <f>G52</f>
        <v/>
      </c>
      <c r="H51" s="53"/>
      <c r="I51" s="54"/>
      <c r="J51" s="50"/>
      <c r="K51" s="55"/>
      <c r="L51" s="51"/>
      <c r="M51" s="50"/>
      <c r="N51" s="56">
        <f>SUM(N52)</f>
        <v>0</v>
      </c>
    </row>
    <row r="52" ht="20.25" customHeight="1">
      <c r="A52" s="47"/>
      <c r="B52" s="48" t="s">
        <v>102</v>
      </c>
      <c r="C52" s="57"/>
      <c r="D52" s="50"/>
      <c r="E52" s="58"/>
      <c r="F52" s="50"/>
      <c r="G52" s="59"/>
      <c r="H52" s="53"/>
      <c r="I52" s="54"/>
      <c r="J52" s="50"/>
      <c r="K52" s="55"/>
      <c r="L52" s="58"/>
      <c r="M52" s="50"/>
      <c r="N52" s="60">
        <f>L52*K52*H52</f>
        <v>0</v>
      </c>
    </row>
    <row r="53" ht="20.25" customHeight="1">
      <c r="A53" s="47" t="s">
        <v>103</v>
      </c>
      <c r="B53" s="48"/>
      <c r="C53" s="49" t="s">
        <v>104</v>
      </c>
      <c r="D53" s="50"/>
      <c r="E53" s="51">
        <f>SUM(E54)</f>
        <v>0</v>
      </c>
      <c r="F53" s="50"/>
      <c r="G53" s="52" t="str">
        <f>G54</f>
        <v/>
      </c>
      <c r="H53" s="53"/>
      <c r="I53" s="54"/>
      <c r="J53" s="50"/>
      <c r="K53" s="55"/>
      <c r="L53" s="51"/>
      <c r="M53" s="50"/>
      <c r="N53" s="56">
        <f>SUM(N54)</f>
        <v>0</v>
      </c>
    </row>
    <row r="54" ht="20.25" customHeight="1">
      <c r="A54" s="47"/>
      <c r="B54" s="48" t="s">
        <v>105</v>
      </c>
      <c r="C54" s="57"/>
      <c r="D54" s="50"/>
      <c r="E54" s="58"/>
      <c r="F54" s="50"/>
      <c r="G54" s="59"/>
      <c r="H54" s="53"/>
      <c r="I54" s="54"/>
      <c r="J54" s="50"/>
      <c r="K54" s="55"/>
      <c r="L54" s="58"/>
      <c r="M54" s="50"/>
      <c r="N54" s="60">
        <f>L54*K54*H54</f>
        <v>0</v>
      </c>
    </row>
    <row r="55" ht="20.25" customHeight="1">
      <c r="A55" s="47" t="s">
        <v>106</v>
      </c>
      <c r="B55" s="48"/>
      <c r="C55" s="49" t="s">
        <v>107</v>
      </c>
      <c r="D55" s="50"/>
      <c r="E55" s="51">
        <f>SUM(E56)</f>
        <v>0</v>
      </c>
      <c r="F55" s="50"/>
      <c r="G55" s="52" t="str">
        <f>G56</f>
        <v/>
      </c>
      <c r="H55" s="53"/>
      <c r="I55" s="54"/>
      <c r="J55" s="50"/>
      <c r="K55" s="55"/>
      <c r="L55" s="51"/>
      <c r="M55" s="50"/>
      <c r="N55" s="56">
        <f>SUM(N56)</f>
        <v>0</v>
      </c>
    </row>
    <row r="56" ht="20.25" customHeight="1">
      <c r="A56" s="47"/>
      <c r="B56" s="48" t="s">
        <v>108</v>
      </c>
      <c r="C56" s="57"/>
      <c r="D56" s="50"/>
      <c r="E56" s="58"/>
      <c r="F56" s="50"/>
      <c r="G56" s="59"/>
      <c r="H56" s="53"/>
      <c r="I56" s="54"/>
      <c r="J56" s="50"/>
      <c r="K56" s="55"/>
      <c r="L56" s="58"/>
      <c r="M56" s="50"/>
      <c r="N56" s="60">
        <f>L56*K56*H56</f>
        <v>0</v>
      </c>
    </row>
    <row r="57" ht="20.25" customHeight="1">
      <c r="A57" s="47" t="s">
        <v>109</v>
      </c>
      <c r="B57" s="48"/>
      <c r="C57" s="49" t="s">
        <v>110</v>
      </c>
      <c r="D57" s="50"/>
      <c r="E57" s="51">
        <f>SUM(E58)</f>
        <v>0</v>
      </c>
      <c r="F57" s="50"/>
      <c r="G57" s="52" t="str">
        <f>G58</f>
        <v/>
      </c>
      <c r="H57" s="53"/>
      <c r="I57" s="54"/>
      <c r="J57" s="50"/>
      <c r="K57" s="55"/>
      <c r="L57" s="51"/>
      <c r="M57" s="50"/>
      <c r="N57" s="56">
        <f>SUM(N58)</f>
        <v>0</v>
      </c>
    </row>
    <row r="58" ht="20.25" customHeight="1">
      <c r="A58" s="47"/>
      <c r="B58" s="48" t="s">
        <v>111</v>
      </c>
      <c r="C58" s="57"/>
      <c r="D58" s="50"/>
      <c r="E58" s="58"/>
      <c r="F58" s="50"/>
      <c r="G58" s="59"/>
      <c r="H58" s="53"/>
      <c r="I58" s="54"/>
      <c r="J58" s="50"/>
      <c r="K58" s="55"/>
      <c r="L58" s="58"/>
      <c r="M58" s="50"/>
      <c r="N58" s="60">
        <f>L58*K58*H58</f>
        <v>0</v>
      </c>
    </row>
    <row r="59" ht="20.25" customHeight="1">
      <c r="A59" s="47" t="s">
        <v>112</v>
      </c>
      <c r="B59" s="48"/>
      <c r="C59" s="49" t="s">
        <v>113</v>
      </c>
      <c r="D59" s="50"/>
      <c r="E59" s="51">
        <f>SUM(E60)</f>
        <v>0</v>
      </c>
      <c r="F59" s="50"/>
      <c r="G59" s="52" t="str">
        <f>G60</f>
        <v/>
      </c>
      <c r="H59" s="53"/>
      <c r="I59" s="54"/>
      <c r="J59" s="50"/>
      <c r="K59" s="55"/>
      <c r="L59" s="51"/>
      <c r="M59" s="50"/>
      <c r="N59" s="56">
        <f>SUM(N60)</f>
        <v>0</v>
      </c>
    </row>
    <row r="60" ht="20.25" customHeight="1">
      <c r="A60" s="47"/>
      <c r="B60" s="48" t="s">
        <v>114</v>
      </c>
      <c r="C60" s="57"/>
      <c r="D60" s="50"/>
      <c r="E60" s="58"/>
      <c r="F60" s="50"/>
      <c r="G60" s="59"/>
      <c r="H60" s="53"/>
      <c r="I60" s="54"/>
      <c r="J60" s="50"/>
      <c r="K60" s="55"/>
      <c r="L60" s="58"/>
      <c r="M60" s="50"/>
      <c r="N60" s="60">
        <f>L60*K60*H60</f>
        <v>0</v>
      </c>
    </row>
    <row r="61" ht="20.25" customHeight="1">
      <c r="A61" s="47" t="s">
        <v>115</v>
      </c>
      <c r="B61" s="48"/>
      <c r="C61" s="49" t="s">
        <v>116</v>
      </c>
      <c r="D61" s="50"/>
      <c r="E61" s="51">
        <f>SUM(E62)</f>
        <v>0</v>
      </c>
      <c r="F61" s="50"/>
      <c r="G61" s="52" t="str">
        <f>G62</f>
        <v/>
      </c>
      <c r="H61" s="53"/>
      <c r="I61" s="54"/>
      <c r="J61" s="50"/>
      <c r="K61" s="55"/>
      <c r="L61" s="51"/>
      <c r="M61" s="50"/>
      <c r="N61" s="56">
        <f>SUM(N62)</f>
        <v>0</v>
      </c>
    </row>
    <row r="62" ht="20.25" customHeight="1">
      <c r="A62" s="47"/>
      <c r="B62" s="48" t="s">
        <v>117</v>
      </c>
      <c r="C62" s="57"/>
      <c r="D62" s="50"/>
      <c r="E62" s="58"/>
      <c r="F62" s="50"/>
      <c r="G62" s="59"/>
      <c r="H62" s="53"/>
      <c r="I62" s="54"/>
      <c r="J62" s="50"/>
      <c r="K62" s="55"/>
      <c r="L62" s="58"/>
      <c r="M62" s="50"/>
      <c r="N62" s="60">
        <f>L62*K62*H62</f>
        <v>0</v>
      </c>
    </row>
    <row r="63" ht="20.25" customHeight="1">
      <c r="A63" s="47" t="s">
        <v>118</v>
      </c>
      <c r="B63" s="48"/>
      <c r="C63" s="49" t="s">
        <v>70</v>
      </c>
      <c r="D63" s="50"/>
      <c r="E63" s="51">
        <f>SUM(E64)</f>
        <v>0</v>
      </c>
      <c r="F63" s="50"/>
      <c r="G63" s="52" t="str">
        <f>G64</f>
        <v/>
      </c>
      <c r="H63" s="53"/>
      <c r="I63" s="54"/>
      <c r="J63" s="50"/>
      <c r="K63" s="55"/>
      <c r="L63" s="51"/>
      <c r="M63" s="50"/>
      <c r="N63" s="56">
        <f>SUM(N64)</f>
        <v>0</v>
      </c>
    </row>
    <row r="64" ht="20.25" customHeight="1">
      <c r="A64" s="47"/>
      <c r="B64" s="48" t="s">
        <v>119</v>
      </c>
      <c r="C64" s="57"/>
      <c r="D64" s="50"/>
      <c r="E64" s="58"/>
      <c r="F64" s="50"/>
      <c r="G64" s="59"/>
      <c r="H64" s="53"/>
      <c r="I64" s="54"/>
      <c r="J64" s="50"/>
      <c r="K64" s="55"/>
      <c r="L64" s="58"/>
      <c r="M64" s="50"/>
      <c r="N64" s="60">
        <f>L64*K64*H64</f>
        <v>0</v>
      </c>
    </row>
    <row r="65" ht="20.25" customHeight="1">
      <c r="A65" s="47" t="s">
        <v>120</v>
      </c>
      <c r="B65" s="48"/>
      <c r="C65" s="49" t="s">
        <v>79</v>
      </c>
      <c r="D65" s="50"/>
      <c r="E65" s="51">
        <f>SUM(E66)</f>
        <v>0</v>
      </c>
      <c r="F65" s="50"/>
      <c r="G65" s="52" t="str">
        <f>G66</f>
        <v/>
      </c>
      <c r="H65" s="53"/>
      <c r="I65" s="54"/>
      <c r="J65" s="50"/>
      <c r="K65" s="55"/>
      <c r="L65" s="51"/>
      <c r="M65" s="50"/>
      <c r="N65" s="56">
        <f>SUM(N66)</f>
        <v>0</v>
      </c>
    </row>
    <row r="66" ht="20.25" customHeight="1">
      <c r="A66" s="47"/>
      <c r="B66" s="48" t="s">
        <v>121</v>
      </c>
      <c r="C66" s="57"/>
      <c r="D66" s="50"/>
      <c r="E66" s="58"/>
      <c r="F66" s="50"/>
      <c r="G66" s="59"/>
      <c r="H66" s="53"/>
      <c r="I66" s="54"/>
      <c r="J66" s="50"/>
      <c r="K66" s="55"/>
      <c r="L66" s="58"/>
      <c r="M66" s="50"/>
      <c r="N66" s="60">
        <f>L66*K66*H66</f>
        <v>0</v>
      </c>
    </row>
    <row r="67" ht="20.25" customHeight="1">
      <c r="A67" s="47" t="s">
        <v>122</v>
      </c>
      <c r="B67" s="48"/>
      <c r="C67" s="49" t="s">
        <v>123</v>
      </c>
      <c r="D67" s="50"/>
      <c r="E67" s="51">
        <f>SUM(E68)</f>
        <v>0</v>
      </c>
      <c r="F67" s="50"/>
      <c r="G67" s="52" t="str">
        <f>G68</f>
        <v/>
      </c>
      <c r="H67" s="53"/>
      <c r="I67" s="54"/>
      <c r="J67" s="50"/>
      <c r="K67" s="55"/>
      <c r="L67" s="51"/>
      <c r="M67" s="50"/>
      <c r="N67" s="56">
        <f>SUM(N68)</f>
        <v>0</v>
      </c>
    </row>
    <row r="68" ht="20.25" customHeight="1">
      <c r="A68" s="47"/>
      <c r="B68" s="48" t="s">
        <v>124</v>
      </c>
      <c r="C68" s="57"/>
      <c r="D68" s="50"/>
      <c r="E68" s="58"/>
      <c r="F68" s="50"/>
      <c r="G68" s="59"/>
      <c r="H68" s="53"/>
      <c r="I68" s="54"/>
      <c r="J68" s="50"/>
      <c r="K68" s="55"/>
      <c r="L68" s="58"/>
      <c r="M68" s="50"/>
      <c r="N68" s="60">
        <f>L68*K68*H68</f>
        <v>0</v>
      </c>
    </row>
    <row r="69" ht="20.25" customHeight="1">
      <c r="A69" s="47" t="s">
        <v>125</v>
      </c>
      <c r="B69" s="48"/>
      <c r="C69" s="49" t="s">
        <v>126</v>
      </c>
      <c r="D69" s="50"/>
      <c r="E69" s="51">
        <f>SUM(E70)</f>
        <v>0</v>
      </c>
      <c r="F69" s="50"/>
      <c r="G69" s="52" t="str">
        <f>G70</f>
        <v/>
      </c>
      <c r="H69" s="53"/>
      <c r="I69" s="54"/>
      <c r="J69" s="50"/>
      <c r="K69" s="55"/>
      <c r="L69" s="51"/>
      <c r="M69" s="50"/>
      <c r="N69" s="56">
        <f>SUM(N70)</f>
        <v>0</v>
      </c>
    </row>
    <row r="70" ht="20.25" customHeight="1">
      <c r="A70" s="47"/>
      <c r="B70" s="48" t="s">
        <v>127</v>
      </c>
      <c r="C70" s="57"/>
      <c r="D70" s="50"/>
      <c r="E70" s="58"/>
      <c r="F70" s="50"/>
      <c r="G70" s="59"/>
      <c r="H70" s="53"/>
      <c r="I70" s="54"/>
      <c r="J70" s="50"/>
      <c r="K70" s="55"/>
      <c r="L70" s="58"/>
      <c r="M70" s="50"/>
      <c r="N70" s="60">
        <f>L70*K70*H70</f>
        <v>0</v>
      </c>
    </row>
    <row r="71" ht="20.25" customHeight="1">
      <c r="A71" s="47" t="s">
        <v>128</v>
      </c>
      <c r="B71" s="48"/>
      <c r="C71" s="49" t="s">
        <v>82</v>
      </c>
      <c r="D71" s="50"/>
      <c r="E71" s="51">
        <f>SUM(E72)</f>
        <v>0</v>
      </c>
      <c r="F71" s="50"/>
      <c r="G71" s="52" t="str">
        <f>G72</f>
        <v/>
      </c>
      <c r="H71" s="53"/>
      <c r="I71" s="54"/>
      <c r="J71" s="50"/>
      <c r="K71" s="55"/>
      <c r="L71" s="51"/>
      <c r="M71" s="50"/>
      <c r="N71" s="56">
        <f>SUM(N72)</f>
        <v>0</v>
      </c>
    </row>
    <row r="72" ht="20.25" customHeight="1">
      <c r="A72" s="64"/>
      <c r="B72" s="65" t="s">
        <v>129</v>
      </c>
      <c r="C72" s="125"/>
      <c r="D72" s="67"/>
      <c r="E72" s="126"/>
      <c r="F72" s="67"/>
      <c r="G72" s="69"/>
      <c r="H72" s="70"/>
      <c r="I72" s="71"/>
      <c r="J72" s="67"/>
      <c r="K72" s="72"/>
      <c r="L72" s="126"/>
      <c r="M72" s="67"/>
      <c r="N72" s="60">
        <f>L72*K72*H72</f>
        <v>0</v>
      </c>
    </row>
    <row r="73" ht="21.75" customHeight="1">
      <c r="A73" s="111">
        <v>4.0</v>
      </c>
      <c r="B73" s="112"/>
      <c r="C73" s="113" t="s">
        <v>130</v>
      </c>
      <c r="D73" s="50"/>
      <c r="E73" s="114">
        <f>SUM(E74:F101)/2</f>
        <v>0</v>
      </c>
      <c r="F73" s="50"/>
      <c r="G73" s="115">
        <f>SUM(G74:G101)/2</f>
        <v>0</v>
      </c>
      <c r="H73" s="127"/>
      <c r="I73" s="117"/>
      <c r="J73" s="50"/>
      <c r="K73" s="128"/>
      <c r="L73" s="119"/>
      <c r="M73" s="50"/>
      <c r="N73" s="107">
        <f>SUM(N74:N101)/2</f>
        <v>0</v>
      </c>
    </row>
    <row r="74" ht="20.25" customHeight="1">
      <c r="A74" s="47" t="s">
        <v>131</v>
      </c>
      <c r="B74" s="48"/>
      <c r="C74" s="49" t="s">
        <v>60</v>
      </c>
      <c r="D74" s="50"/>
      <c r="E74" s="51">
        <f>SUM(E75)</f>
        <v>0</v>
      </c>
      <c r="F74" s="50"/>
      <c r="G74" s="52" t="str">
        <f>G75</f>
        <v/>
      </c>
      <c r="H74" s="53"/>
      <c r="I74" s="54"/>
      <c r="J74" s="50"/>
      <c r="K74" s="55"/>
      <c r="L74" s="51"/>
      <c r="M74" s="50"/>
      <c r="N74" s="56">
        <f>SUM(N75)</f>
        <v>0</v>
      </c>
    </row>
    <row r="75" ht="20.25" customHeight="1">
      <c r="A75" s="47"/>
      <c r="B75" s="48" t="s">
        <v>132</v>
      </c>
      <c r="C75" s="57"/>
      <c r="D75" s="50"/>
      <c r="E75" s="58"/>
      <c r="F75" s="50"/>
      <c r="G75" s="59"/>
      <c r="H75" s="53"/>
      <c r="I75" s="54"/>
      <c r="J75" s="50"/>
      <c r="K75" s="55"/>
      <c r="L75" s="58"/>
      <c r="M75" s="50"/>
      <c r="N75" s="60">
        <f>L75*K75*H75</f>
        <v>0</v>
      </c>
    </row>
    <row r="76" ht="20.25" customHeight="1">
      <c r="A76" s="47" t="s">
        <v>133</v>
      </c>
      <c r="B76" s="48"/>
      <c r="C76" s="49" t="s">
        <v>134</v>
      </c>
      <c r="D76" s="50"/>
      <c r="E76" s="51">
        <f>SUM(E77)</f>
        <v>0</v>
      </c>
      <c r="F76" s="50"/>
      <c r="G76" s="52" t="str">
        <f>G77</f>
        <v/>
      </c>
      <c r="H76" s="53"/>
      <c r="I76" s="54"/>
      <c r="J76" s="50"/>
      <c r="K76" s="55"/>
      <c r="L76" s="51"/>
      <c r="M76" s="50"/>
      <c r="N76" s="56">
        <f>SUM(N77)</f>
        <v>0</v>
      </c>
    </row>
    <row r="77" ht="20.25" customHeight="1">
      <c r="A77" s="47"/>
      <c r="B77" s="48" t="s">
        <v>135</v>
      </c>
      <c r="C77" s="57"/>
      <c r="D77" s="50"/>
      <c r="E77" s="58"/>
      <c r="F77" s="50"/>
      <c r="G77" s="59"/>
      <c r="H77" s="53"/>
      <c r="I77" s="54"/>
      <c r="J77" s="50"/>
      <c r="K77" s="55"/>
      <c r="L77" s="58"/>
      <c r="M77" s="50"/>
      <c r="N77" s="60">
        <f>L77*K77*H77</f>
        <v>0</v>
      </c>
    </row>
    <row r="78" ht="20.25" customHeight="1">
      <c r="A78" s="47" t="s">
        <v>136</v>
      </c>
      <c r="B78" s="48"/>
      <c r="C78" s="49" t="s">
        <v>137</v>
      </c>
      <c r="D78" s="50"/>
      <c r="E78" s="51">
        <f>SUM(E79)</f>
        <v>0</v>
      </c>
      <c r="F78" s="50"/>
      <c r="G78" s="52" t="str">
        <f>G79</f>
        <v/>
      </c>
      <c r="H78" s="53"/>
      <c r="I78" s="54"/>
      <c r="J78" s="50"/>
      <c r="K78" s="55"/>
      <c r="L78" s="51"/>
      <c r="M78" s="50"/>
      <c r="N78" s="56">
        <f>SUM(N79)</f>
        <v>0</v>
      </c>
    </row>
    <row r="79" ht="20.25" customHeight="1">
      <c r="A79" s="47"/>
      <c r="B79" s="48" t="s">
        <v>138</v>
      </c>
      <c r="C79" s="57"/>
      <c r="D79" s="50"/>
      <c r="E79" s="58"/>
      <c r="F79" s="50"/>
      <c r="G79" s="59"/>
      <c r="H79" s="53"/>
      <c r="I79" s="54"/>
      <c r="J79" s="50"/>
      <c r="K79" s="55"/>
      <c r="L79" s="58"/>
      <c r="M79" s="50"/>
      <c r="N79" s="60">
        <f>L79*K79*H79</f>
        <v>0</v>
      </c>
    </row>
    <row r="80" ht="20.25" customHeight="1">
      <c r="A80" s="47" t="s">
        <v>139</v>
      </c>
      <c r="B80" s="48"/>
      <c r="C80" s="49" t="s">
        <v>140</v>
      </c>
      <c r="D80" s="50"/>
      <c r="E80" s="51">
        <f>SUM(E81)</f>
        <v>0</v>
      </c>
      <c r="F80" s="50"/>
      <c r="G80" s="52" t="str">
        <f>G81</f>
        <v/>
      </c>
      <c r="H80" s="53"/>
      <c r="I80" s="54"/>
      <c r="J80" s="50"/>
      <c r="K80" s="55"/>
      <c r="L80" s="51"/>
      <c r="M80" s="50"/>
      <c r="N80" s="56">
        <f>SUM(N81)</f>
        <v>0</v>
      </c>
    </row>
    <row r="81" ht="20.25" customHeight="1">
      <c r="A81" s="47"/>
      <c r="B81" s="48" t="s">
        <v>141</v>
      </c>
      <c r="C81" s="57"/>
      <c r="D81" s="50"/>
      <c r="E81" s="58"/>
      <c r="F81" s="50"/>
      <c r="G81" s="59"/>
      <c r="H81" s="53"/>
      <c r="I81" s="54"/>
      <c r="J81" s="50"/>
      <c r="K81" s="55"/>
      <c r="L81" s="58"/>
      <c r="M81" s="50"/>
      <c r="N81" s="60">
        <f>L81*K81*H81</f>
        <v>0</v>
      </c>
    </row>
    <row r="82" ht="20.25" customHeight="1">
      <c r="A82" s="47" t="s">
        <v>142</v>
      </c>
      <c r="B82" s="48"/>
      <c r="C82" s="49" t="s">
        <v>143</v>
      </c>
      <c r="D82" s="50"/>
      <c r="E82" s="51">
        <f>SUM(E83)</f>
        <v>0</v>
      </c>
      <c r="F82" s="50"/>
      <c r="G82" s="52" t="str">
        <f>G83</f>
        <v/>
      </c>
      <c r="H82" s="53"/>
      <c r="I82" s="54"/>
      <c r="J82" s="50"/>
      <c r="K82" s="55"/>
      <c r="L82" s="51"/>
      <c r="M82" s="50"/>
      <c r="N82" s="56">
        <f>SUM(N83)</f>
        <v>0</v>
      </c>
    </row>
    <row r="83" ht="20.25" customHeight="1">
      <c r="A83" s="47"/>
      <c r="B83" s="48" t="s">
        <v>144</v>
      </c>
      <c r="C83" s="57"/>
      <c r="D83" s="50"/>
      <c r="E83" s="58"/>
      <c r="F83" s="50"/>
      <c r="G83" s="59"/>
      <c r="H83" s="53"/>
      <c r="I83" s="54"/>
      <c r="J83" s="50"/>
      <c r="K83" s="55"/>
      <c r="L83" s="58"/>
      <c r="M83" s="50"/>
      <c r="N83" s="60">
        <f>L83*K83*H83</f>
        <v>0</v>
      </c>
    </row>
    <row r="84" ht="20.25" customHeight="1">
      <c r="A84" s="47" t="s">
        <v>145</v>
      </c>
      <c r="B84" s="48"/>
      <c r="C84" s="49" t="s">
        <v>146</v>
      </c>
      <c r="D84" s="50"/>
      <c r="E84" s="51">
        <f>SUM(E85)</f>
        <v>0</v>
      </c>
      <c r="F84" s="50"/>
      <c r="G84" s="52" t="str">
        <f>G85</f>
        <v/>
      </c>
      <c r="H84" s="53"/>
      <c r="I84" s="54"/>
      <c r="J84" s="50"/>
      <c r="K84" s="55"/>
      <c r="L84" s="51"/>
      <c r="M84" s="50"/>
      <c r="N84" s="56">
        <f>SUM(N85)</f>
        <v>0</v>
      </c>
    </row>
    <row r="85" ht="20.25" customHeight="1">
      <c r="A85" s="47"/>
      <c r="B85" s="48" t="s">
        <v>210</v>
      </c>
      <c r="C85" s="57"/>
      <c r="D85" s="50"/>
      <c r="E85" s="58"/>
      <c r="F85" s="50"/>
      <c r="G85" s="59"/>
      <c r="H85" s="53"/>
      <c r="I85" s="54"/>
      <c r="J85" s="50"/>
      <c r="K85" s="55"/>
      <c r="L85" s="58"/>
      <c r="M85" s="50"/>
      <c r="N85" s="60">
        <f>L85*K85*H85</f>
        <v>0</v>
      </c>
    </row>
    <row r="86" ht="20.25" customHeight="1">
      <c r="A86" s="47" t="s">
        <v>211</v>
      </c>
      <c r="B86" s="48"/>
      <c r="C86" s="49" t="s">
        <v>212</v>
      </c>
      <c r="D86" s="50"/>
      <c r="E86" s="51">
        <f>SUM(E87)</f>
        <v>0</v>
      </c>
      <c r="F86" s="50"/>
      <c r="G86" s="52" t="str">
        <f>G87</f>
        <v/>
      </c>
      <c r="H86" s="53"/>
      <c r="I86" s="54"/>
      <c r="J86" s="50"/>
      <c r="K86" s="55"/>
      <c r="L86" s="51"/>
      <c r="M86" s="50"/>
      <c r="N86" s="56">
        <f>SUM(N87)</f>
        <v>0</v>
      </c>
    </row>
    <row r="87" ht="20.25" customHeight="1">
      <c r="A87" s="47"/>
      <c r="B87" s="48" t="s">
        <v>213</v>
      </c>
      <c r="C87" s="57"/>
      <c r="D87" s="50"/>
      <c r="E87" s="58"/>
      <c r="F87" s="50"/>
      <c r="G87" s="59"/>
      <c r="H87" s="53"/>
      <c r="I87" s="54"/>
      <c r="J87" s="50"/>
      <c r="K87" s="55"/>
      <c r="L87" s="58"/>
      <c r="M87" s="50"/>
      <c r="N87" s="60">
        <f>L87*K87*H87</f>
        <v>0</v>
      </c>
    </row>
    <row r="88" ht="20.25" customHeight="1">
      <c r="A88" s="47" t="s">
        <v>214</v>
      </c>
      <c r="B88" s="48"/>
      <c r="C88" s="49" t="s">
        <v>215</v>
      </c>
      <c r="D88" s="50"/>
      <c r="E88" s="51">
        <f>SUM(E89)</f>
        <v>0</v>
      </c>
      <c r="F88" s="50"/>
      <c r="G88" s="52" t="str">
        <f>G89</f>
        <v/>
      </c>
      <c r="H88" s="53"/>
      <c r="I88" s="54"/>
      <c r="J88" s="50"/>
      <c r="K88" s="55"/>
      <c r="L88" s="51"/>
      <c r="M88" s="50"/>
      <c r="N88" s="56">
        <f>SUM(N89)</f>
        <v>0</v>
      </c>
    </row>
    <row r="89" ht="20.25" customHeight="1">
      <c r="A89" s="47"/>
      <c r="B89" s="48" t="s">
        <v>216</v>
      </c>
      <c r="C89" s="57"/>
      <c r="D89" s="50"/>
      <c r="E89" s="58"/>
      <c r="F89" s="50"/>
      <c r="G89" s="59"/>
      <c r="H89" s="53"/>
      <c r="I89" s="54"/>
      <c r="J89" s="50"/>
      <c r="K89" s="55"/>
      <c r="L89" s="58"/>
      <c r="M89" s="50"/>
      <c r="N89" s="60">
        <f>L89*K89*H89</f>
        <v>0</v>
      </c>
    </row>
    <row r="90" ht="21.0" customHeight="1">
      <c r="A90" s="47" t="s">
        <v>217</v>
      </c>
      <c r="B90" s="48"/>
      <c r="C90" s="49" t="s">
        <v>218</v>
      </c>
      <c r="D90" s="50"/>
      <c r="E90" s="51">
        <f>SUM(E91)</f>
        <v>0</v>
      </c>
      <c r="F90" s="50"/>
      <c r="G90" s="52" t="str">
        <f>G91</f>
        <v/>
      </c>
      <c r="H90" s="53"/>
      <c r="I90" s="54"/>
      <c r="J90" s="50"/>
      <c r="K90" s="55"/>
      <c r="L90" s="51"/>
      <c r="M90" s="50"/>
      <c r="N90" s="56">
        <f>SUM(N91)</f>
        <v>0</v>
      </c>
    </row>
    <row r="91" ht="20.25" customHeight="1">
      <c r="A91" s="47"/>
      <c r="B91" s="48" t="s">
        <v>219</v>
      </c>
      <c r="C91" s="57"/>
      <c r="D91" s="50"/>
      <c r="E91" s="58"/>
      <c r="F91" s="50"/>
      <c r="G91" s="59"/>
      <c r="H91" s="53"/>
      <c r="I91" s="54"/>
      <c r="J91" s="50"/>
      <c r="K91" s="55"/>
      <c r="L91" s="58"/>
      <c r="M91" s="50"/>
      <c r="N91" s="60">
        <f>L91*K91*H91</f>
        <v>0</v>
      </c>
    </row>
    <row r="92" ht="22.5" customHeight="1">
      <c r="A92" s="47" t="s">
        <v>220</v>
      </c>
      <c r="B92" s="48"/>
      <c r="C92" s="162" t="s">
        <v>221</v>
      </c>
      <c r="D92" s="163"/>
      <c r="E92" s="62">
        <v>0.0</v>
      </c>
      <c r="F92" s="50"/>
      <c r="G92" s="52" t="str">
        <f>G93</f>
        <v/>
      </c>
      <c r="H92" s="53"/>
      <c r="I92" s="54"/>
      <c r="J92" s="50"/>
      <c r="K92" s="55"/>
      <c r="L92" s="62"/>
      <c r="M92" s="50"/>
      <c r="N92" s="56">
        <f>N93</f>
        <v>0</v>
      </c>
    </row>
    <row r="93" ht="20.25" customHeight="1">
      <c r="A93" s="47"/>
      <c r="B93" s="48" t="s">
        <v>222</v>
      </c>
      <c r="C93" s="162"/>
      <c r="D93" s="163"/>
      <c r="E93" s="164"/>
      <c r="F93" s="50"/>
      <c r="G93" s="59"/>
      <c r="H93" s="53"/>
      <c r="I93" s="54"/>
      <c r="J93" s="50"/>
      <c r="K93" s="55"/>
      <c r="L93" s="58"/>
      <c r="M93" s="50"/>
      <c r="N93" s="60">
        <f>L93*K93*H93</f>
        <v>0</v>
      </c>
    </row>
    <row r="94" ht="20.25" customHeight="1">
      <c r="A94" s="47" t="s">
        <v>223</v>
      </c>
      <c r="B94" s="48"/>
      <c r="C94" s="49" t="s">
        <v>70</v>
      </c>
      <c r="D94" s="50"/>
      <c r="E94" s="51">
        <f>SUM(E95)</f>
        <v>0</v>
      </c>
      <c r="F94" s="50"/>
      <c r="G94" s="52" t="str">
        <f>G95</f>
        <v/>
      </c>
      <c r="H94" s="53"/>
      <c r="I94" s="54"/>
      <c r="J94" s="50"/>
      <c r="K94" s="55"/>
      <c r="L94" s="51"/>
      <c r="M94" s="50"/>
      <c r="N94" s="56">
        <f>SUM(N95)</f>
        <v>0</v>
      </c>
    </row>
    <row r="95" ht="20.25" customHeight="1">
      <c r="A95" s="47"/>
      <c r="B95" s="48" t="s">
        <v>224</v>
      </c>
      <c r="C95" s="57"/>
      <c r="D95" s="50"/>
      <c r="E95" s="58"/>
      <c r="F95" s="50"/>
      <c r="G95" s="59"/>
      <c r="H95" s="53"/>
      <c r="I95" s="54"/>
      <c r="J95" s="50"/>
      <c r="K95" s="55"/>
      <c r="L95" s="58"/>
      <c r="M95" s="50"/>
      <c r="N95" s="60">
        <f>L95*K95*H95</f>
        <v>0</v>
      </c>
    </row>
    <row r="96" ht="20.25" customHeight="1">
      <c r="A96" s="47" t="s">
        <v>225</v>
      </c>
      <c r="B96" s="48"/>
      <c r="C96" s="49" t="s">
        <v>79</v>
      </c>
      <c r="D96" s="50"/>
      <c r="E96" s="51">
        <f>SUM(E97)</f>
        <v>0</v>
      </c>
      <c r="F96" s="50"/>
      <c r="G96" s="52" t="str">
        <f>G97</f>
        <v/>
      </c>
      <c r="H96" s="53"/>
      <c r="I96" s="54"/>
      <c r="J96" s="50"/>
      <c r="K96" s="55"/>
      <c r="L96" s="51"/>
      <c r="M96" s="50"/>
      <c r="N96" s="56">
        <f>SUM(N97)</f>
        <v>0</v>
      </c>
    </row>
    <row r="97" ht="20.25" customHeight="1">
      <c r="A97" s="47"/>
      <c r="B97" s="48" t="s">
        <v>226</v>
      </c>
      <c r="C97" s="57"/>
      <c r="D97" s="50"/>
      <c r="E97" s="58"/>
      <c r="F97" s="50"/>
      <c r="G97" s="59"/>
      <c r="H97" s="53"/>
      <c r="I97" s="54"/>
      <c r="J97" s="50"/>
      <c r="K97" s="55"/>
      <c r="L97" s="58"/>
      <c r="M97" s="50"/>
      <c r="N97" s="60">
        <f>L97*K97*H97</f>
        <v>0</v>
      </c>
    </row>
    <row r="98" ht="24.0" customHeight="1">
      <c r="A98" s="47" t="s">
        <v>227</v>
      </c>
      <c r="B98" s="48"/>
      <c r="C98" s="49" t="s">
        <v>123</v>
      </c>
      <c r="D98" s="50"/>
      <c r="E98" s="51">
        <f>SUM(E99)</f>
        <v>0</v>
      </c>
      <c r="F98" s="50"/>
      <c r="G98" s="52" t="str">
        <f>G99</f>
        <v/>
      </c>
      <c r="H98" s="53"/>
      <c r="I98" s="54"/>
      <c r="J98" s="50"/>
      <c r="K98" s="55"/>
      <c r="L98" s="51"/>
      <c r="M98" s="50"/>
      <c r="N98" s="56">
        <f>SUM(N99)</f>
        <v>0</v>
      </c>
    </row>
    <row r="99" ht="20.25" customHeight="1">
      <c r="A99" s="47"/>
      <c r="B99" s="48" t="s">
        <v>228</v>
      </c>
      <c r="C99" s="57"/>
      <c r="D99" s="50"/>
      <c r="E99" s="58"/>
      <c r="F99" s="50"/>
      <c r="G99" s="59"/>
      <c r="H99" s="53"/>
      <c r="I99" s="54"/>
      <c r="J99" s="50"/>
      <c r="K99" s="55"/>
      <c r="L99" s="58"/>
      <c r="M99" s="50"/>
      <c r="N99" s="60">
        <f>L99*K99*H99</f>
        <v>0</v>
      </c>
    </row>
    <row r="100" ht="20.25" customHeight="1">
      <c r="A100" s="47" t="s">
        <v>229</v>
      </c>
      <c r="B100" s="48"/>
      <c r="C100" s="49" t="s">
        <v>126</v>
      </c>
      <c r="D100" s="50"/>
      <c r="E100" s="51">
        <f>SUM(E101)</f>
        <v>0</v>
      </c>
      <c r="F100" s="50"/>
      <c r="G100" s="52" t="str">
        <f>G101</f>
        <v/>
      </c>
      <c r="H100" s="53"/>
      <c r="I100" s="54"/>
      <c r="J100" s="50"/>
      <c r="K100" s="55"/>
      <c r="L100" s="51"/>
      <c r="M100" s="50"/>
      <c r="N100" s="56">
        <f>SUM(N101)</f>
        <v>0</v>
      </c>
    </row>
    <row r="101" ht="20.25" customHeight="1">
      <c r="A101" s="64"/>
      <c r="B101" s="65" t="s">
        <v>230</v>
      </c>
      <c r="C101" s="125"/>
      <c r="D101" s="67"/>
      <c r="E101" s="126"/>
      <c r="F101" s="67"/>
      <c r="G101" s="69"/>
      <c r="H101" s="70"/>
      <c r="I101" s="71"/>
      <c r="J101" s="67"/>
      <c r="K101" s="72"/>
      <c r="L101" s="126"/>
      <c r="M101" s="67"/>
      <c r="N101" s="60">
        <f>L101*K101*H101</f>
        <v>0</v>
      </c>
    </row>
    <row r="102" ht="25.5" customHeight="1">
      <c r="A102" s="111">
        <v>5.0</v>
      </c>
      <c r="B102" s="112"/>
      <c r="C102" s="113" t="s">
        <v>231</v>
      </c>
      <c r="D102" s="50"/>
      <c r="E102" s="119">
        <f>SUM(E103:F124)/2</f>
        <v>0</v>
      </c>
      <c r="F102" s="50"/>
      <c r="G102" s="115">
        <f>SUM(G103:G124)/2</f>
        <v>0</v>
      </c>
      <c r="H102" s="127"/>
      <c r="I102" s="117"/>
      <c r="J102" s="50"/>
      <c r="K102" s="128"/>
      <c r="L102" s="119"/>
      <c r="M102" s="50"/>
      <c r="N102" s="107">
        <f>SUM(N103:N124)/2</f>
        <v>0</v>
      </c>
    </row>
    <row r="103" ht="20.25" customHeight="1">
      <c r="A103" s="47" t="s">
        <v>232</v>
      </c>
      <c r="B103" s="48"/>
      <c r="C103" s="49" t="s">
        <v>233</v>
      </c>
      <c r="D103" s="50"/>
      <c r="E103" s="51">
        <f>SUM(E104)</f>
        <v>0</v>
      </c>
      <c r="F103" s="50"/>
      <c r="G103" s="52" t="str">
        <f>G104</f>
        <v/>
      </c>
      <c r="H103" s="53"/>
      <c r="I103" s="54"/>
      <c r="J103" s="50"/>
      <c r="K103" s="55"/>
      <c r="L103" s="51"/>
      <c r="M103" s="50"/>
      <c r="N103" s="56">
        <f>SUM(N104)</f>
        <v>0</v>
      </c>
    </row>
    <row r="104" ht="20.25" customHeight="1">
      <c r="A104" s="47"/>
      <c r="B104" s="48" t="s">
        <v>234</v>
      </c>
      <c r="C104" s="57"/>
      <c r="D104" s="50"/>
      <c r="E104" s="58"/>
      <c r="F104" s="50"/>
      <c r="G104" s="59"/>
      <c r="H104" s="53"/>
      <c r="I104" s="54"/>
      <c r="J104" s="50"/>
      <c r="K104" s="55"/>
      <c r="L104" s="58"/>
      <c r="M104" s="50"/>
      <c r="N104" s="60">
        <f>L104*K104*H104</f>
        <v>0</v>
      </c>
    </row>
    <row r="105" ht="18.75" customHeight="1">
      <c r="A105" s="47" t="s">
        <v>235</v>
      </c>
      <c r="B105" s="48"/>
      <c r="C105" s="49" t="s">
        <v>236</v>
      </c>
      <c r="D105" s="50"/>
      <c r="E105" s="51">
        <f>SUM(E106)</f>
        <v>0</v>
      </c>
      <c r="F105" s="50"/>
      <c r="G105" s="165" t="str">
        <f>G106</f>
        <v/>
      </c>
      <c r="H105" s="53"/>
      <c r="I105" s="54"/>
      <c r="J105" s="50"/>
      <c r="K105" s="55"/>
      <c r="L105" s="51"/>
      <c r="M105" s="50"/>
      <c r="N105" s="56">
        <f>SUM(N106)</f>
        <v>0</v>
      </c>
    </row>
    <row r="106" ht="20.25" customHeight="1">
      <c r="A106" s="47"/>
      <c r="B106" s="48" t="s">
        <v>237</v>
      </c>
      <c r="C106" s="57"/>
      <c r="D106" s="50"/>
      <c r="E106" s="58"/>
      <c r="F106" s="50"/>
      <c r="G106" s="55"/>
      <c r="H106" s="53"/>
      <c r="I106" s="54"/>
      <c r="J106" s="50"/>
      <c r="K106" s="55"/>
      <c r="L106" s="58"/>
      <c r="M106" s="50"/>
      <c r="N106" s="60">
        <f>L106*K106*H106</f>
        <v>0</v>
      </c>
    </row>
    <row r="107" ht="20.25" customHeight="1">
      <c r="A107" s="47" t="s">
        <v>238</v>
      </c>
      <c r="B107" s="48"/>
      <c r="C107" s="49" t="s">
        <v>239</v>
      </c>
      <c r="D107" s="50"/>
      <c r="E107" s="51">
        <f>SUM(E108)</f>
        <v>0</v>
      </c>
      <c r="F107" s="50"/>
      <c r="G107" s="52" t="str">
        <f>G108</f>
        <v/>
      </c>
      <c r="H107" s="53"/>
      <c r="I107" s="54"/>
      <c r="J107" s="50"/>
      <c r="K107" s="55"/>
      <c r="L107" s="51"/>
      <c r="M107" s="50"/>
      <c r="N107" s="56">
        <f>SUM(N108)</f>
        <v>0</v>
      </c>
    </row>
    <row r="108" ht="20.25" customHeight="1">
      <c r="A108" s="47"/>
      <c r="B108" s="48" t="s">
        <v>240</v>
      </c>
      <c r="C108" s="57"/>
      <c r="D108" s="50"/>
      <c r="E108" s="58"/>
      <c r="F108" s="50"/>
      <c r="G108" s="59"/>
      <c r="H108" s="53"/>
      <c r="I108" s="54"/>
      <c r="J108" s="50"/>
      <c r="K108" s="55"/>
      <c r="L108" s="58"/>
      <c r="M108" s="50"/>
      <c r="N108" s="60">
        <f>L108*K108*H108</f>
        <v>0</v>
      </c>
    </row>
    <row r="109" ht="20.25" customHeight="1">
      <c r="A109" s="47" t="s">
        <v>241</v>
      </c>
      <c r="B109" s="48"/>
      <c r="C109" s="49" t="s">
        <v>242</v>
      </c>
      <c r="D109" s="50"/>
      <c r="E109" s="51">
        <f>SUM(E110)</f>
        <v>0</v>
      </c>
      <c r="F109" s="50"/>
      <c r="G109" s="52" t="str">
        <f>G110</f>
        <v/>
      </c>
      <c r="H109" s="53"/>
      <c r="I109" s="54"/>
      <c r="J109" s="50"/>
      <c r="K109" s="55"/>
      <c r="L109" s="51"/>
      <c r="M109" s="50"/>
      <c r="N109" s="56">
        <f>SUM(N110)</f>
        <v>0</v>
      </c>
    </row>
    <row r="110" ht="20.25" customHeight="1">
      <c r="A110" s="47"/>
      <c r="B110" s="48" t="s">
        <v>243</v>
      </c>
      <c r="C110" s="57"/>
      <c r="D110" s="50"/>
      <c r="E110" s="58"/>
      <c r="F110" s="50"/>
      <c r="G110" s="59"/>
      <c r="H110" s="53"/>
      <c r="I110" s="54"/>
      <c r="J110" s="50"/>
      <c r="K110" s="55"/>
      <c r="L110" s="58"/>
      <c r="M110" s="50"/>
      <c r="N110" s="60">
        <f>L110*K110*H110</f>
        <v>0</v>
      </c>
    </row>
    <row r="111" ht="23.25" customHeight="1">
      <c r="A111" s="47" t="s">
        <v>244</v>
      </c>
      <c r="B111" s="48"/>
      <c r="C111" s="49" t="s">
        <v>245</v>
      </c>
      <c r="D111" s="50"/>
      <c r="E111" s="51">
        <f>SUM(E112)</f>
        <v>0</v>
      </c>
      <c r="F111" s="50"/>
      <c r="G111" s="52" t="str">
        <f>G112</f>
        <v/>
      </c>
      <c r="H111" s="53"/>
      <c r="I111" s="54"/>
      <c r="J111" s="50"/>
      <c r="K111" s="55"/>
      <c r="L111" s="51"/>
      <c r="M111" s="50"/>
      <c r="N111" s="56">
        <f>SUM(N112)</f>
        <v>0</v>
      </c>
    </row>
    <row r="112" ht="20.25" customHeight="1">
      <c r="A112" s="47"/>
      <c r="B112" s="48" t="s">
        <v>246</v>
      </c>
      <c r="C112" s="57"/>
      <c r="D112" s="50"/>
      <c r="E112" s="58"/>
      <c r="F112" s="50"/>
      <c r="G112" s="59"/>
      <c r="H112" s="53"/>
      <c r="I112" s="54"/>
      <c r="J112" s="50"/>
      <c r="K112" s="55"/>
      <c r="L112" s="58"/>
      <c r="M112" s="50"/>
      <c r="N112" s="60">
        <f>L112*K112*H112</f>
        <v>0</v>
      </c>
    </row>
    <row r="113" ht="20.25" customHeight="1">
      <c r="A113" s="47" t="s">
        <v>247</v>
      </c>
      <c r="B113" s="48"/>
      <c r="C113" s="49" t="s">
        <v>248</v>
      </c>
      <c r="D113" s="50"/>
      <c r="E113" s="51">
        <f>SUM(E114)</f>
        <v>0</v>
      </c>
      <c r="F113" s="50"/>
      <c r="G113" s="52" t="str">
        <f>G114</f>
        <v/>
      </c>
      <c r="H113" s="53"/>
      <c r="I113" s="54"/>
      <c r="J113" s="50"/>
      <c r="K113" s="55"/>
      <c r="L113" s="51"/>
      <c r="M113" s="50"/>
      <c r="N113" s="56">
        <f>SUM(N114)</f>
        <v>0</v>
      </c>
    </row>
    <row r="114" ht="20.25" customHeight="1">
      <c r="A114" s="47"/>
      <c r="B114" s="48" t="s">
        <v>249</v>
      </c>
      <c r="C114" s="57"/>
      <c r="D114" s="50"/>
      <c r="E114" s="58"/>
      <c r="F114" s="50"/>
      <c r="G114" s="59"/>
      <c r="H114" s="53"/>
      <c r="I114" s="54"/>
      <c r="J114" s="50"/>
      <c r="K114" s="55"/>
      <c r="L114" s="58"/>
      <c r="M114" s="50"/>
      <c r="N114" s="60">
        <f>L114*K114*H114</f>
        <v>0</v>
      </c>
    </row>
    <row r="115" ht="22.5" customHeight="1">
      <c r="A115" s="47" t="s">
        <v>250</v>
      </c>
      <c r="B115" s="48"/>
      <c r="C115" s="49" t="s">
        <v>251</v>
      </c>
      <c r="D115" s="50"/>
      <c r="E115" s="51">
        <f>SUM(E116)</f>
        <v>0</v>
      </c>
      <c r="F115" s="50"/>
      <c r="G115" s="52" t="str">
        <f>G116</f>
        <v/>
      </c>
      <c r="H115" s="53"/>
      <c r="I115" s="54"/>
      <c r="J115" s="50"/>
      <c r="K115" s="55"/>
      <c r="L115" s="51"/>
      <c r="M115" s="50"/>
      <c r="N115" s="56">
        <f>SUM(N116)</f>
        <v>0</v>
      </c>
    </row>
    <row r="116" ht="20.25" customHeight="1">
      <c r="A116" s="47"/>
      <c r="B116" s="48" t="s">
        <v>252</v>
      </c>
      <c r="C116" s="57"/>
      <c r="D116" s="50"/>
      <c r="E116" s="58"/>
      <c r="F116" s="50"/>
      <c r="G116" s="59"/>
      <c r="H116" s="53"/>
      <c r="I116" s="54"/>
      <c r="J116" s="50"/>
      <c r="K116" s="55"/>
      <c r="L116" s="58"/>
      <c r="M116" s="50"/>
      <c r="N116" s="60">
        <f>L116*K116*H116</f>
        <v>0</v>
      </c>
    </row>
    <row r="117" ht="21.75" customHeight="1">
      <c r="A117" s="47" t="s">
        <v>253</v>
      </c>
      <c r="B117" s="48"/>
      <c r="C117" s="49" t="s">
        <v>254</v>
      </c>
      <c r="D117" s="50"/>
      <c r="E117" s="51">
        <f>SUM(E118)</f>
        <v>0</v>
      </c>
      <c r="F117" s="50"/>
      <c r="G117" s="52" t="str">
        <f>G118</f>
        <v/>
      </c>
      <c r="H117" s="53"/>
      <c r="I117" s="54"/>
      <c r="J117" s="50"/>
      <c r="K117" s="55"/>
      <c r="L117" s="51"/>
      <c r="M117" s="50"/>
      <c r="N117" s="56">
        <f>SUM(N118)</f>
        <v>0</v>
      </c>
    </row>
    <row r="118" ht="20.25" customHeight="1">
      <c r="A118" s="47"/>
      <c r="B118" s="48" t="s">
        <v>255</v>
      </c>
      <c r="C118" s="57"/>
      <c r="D118" s="50"/>
      <c r="E118" s="58"/>
      <c r="F118" s="50"/>
      <c r="G118" s="59"/>
      <c r="H118" s="53"/>
      <c r="I118" s="54"/>
      <c r="J118" s="50"/>
      <c r="K118" s="55"/>
      <c r="L118" s="58"/>
      <c r="M118" s="50"/>
      <c r="N118" s="60">
        <f>L118*K118*H118</f>
        <v>0</v>
      </c>
    </row>
    <row r="119" ht="20.25" customHeight="1">
      <c r="A119" s="47" t="s">
        <v>256</v>
      </c>
      <c r="B119" s="48"/>
      <c r="C119" s="49" t="s">
        <v>257</v>
      </c>
      <c r="D119" s="50"/>
      <c r="E119" s="51">
        <f>SUM(E120)</f>
        <v>0</v>
      </c>
      <c r="F119" s="50"/>
      <c r="G119" s="52" t="str">
        <f>G120</f>
        <v/>
      </c>
      <c r="H119" s="53"/>
      <c r="I119" s="54"/>
      <c r="J119" s="50"/>
      <c r="K119" s="55"/>
      <c r="L119" s="51"/>
      <c r="M119" s="50"/>
      <c r="N119" s="56">
        <f>SUM(N120)</f>
        <v>0</v>
      </c>
    </row>
    <row r="120" ht="20.25" customHeight="1">
      <c r="A120" s="47"/>
      <c r="B120" s="48" t="s">
        <v>258</v>
      </c>
      <c r="C120" s="57"/>
      <c r="D120" s="50"/>
      <c r="E120" s="58"/>
      <c r="F120" s="50"/>
      <c r="G120" s="59"/>
      <c r="H120" s="53"/>
      <c r="I120" s="54"/>
      <c r="J120" s="50"/>
      <c r="K120" s="55"/>
      <c r="L120" s="58"/>
      <c r="M120" s="50"/>
      <c r="N120" s="60">
        <f>L120*K120*H120</f>
        <v>0</v>
      </c>
    </row>
    <row r="121" ht="20.25" customHeight="1">
      <c r="A121" s="47" t="s">
        <v>259</v>
      </c>
      <c r="B121" s="48"/>
      <c r="C121" s="49" t="s">
        <v>260</v>
      </c>
      <c r="D121" s="50"/>
      <c r="E121" s="51">
        <f>SUM(E122)</f>
        <v>0</v>
      </c>
      <c r="F121" s="50"/>
      <c r="G121" s="52" t="str">
        <f>G122</f>
        <v/>
      </c>
      <c r="H121" s="53"/>
      <c r="I121" s="54"/>
      <c r="J121" s="50"/>
      <c r="K121" s="55"/>
      <c r="L121" s="51"/>
      <c r="M121" s="50"/>
      <c r="N121" s="56">
        <f>SUM(N122)</f>
        <v>0</v>
      </c>
    </row>
    <row r="122" ht="20.25" customHeight="1">
      <c r="A122" s="47"/>
      <c r="B122" s="48" t="s">
        <v>261</v>
      </c>
      <c r="C122" s="57"/>
      <c r="D122" s="50"/>
      <c r="E122" s="58"/>
      <c r="F122" s="50"/>
      <c r="G122" s="59"/>
      <c r="H122" s="53"/>
      <c r="I122" s="54"/>
      <c r="J122" s="50"/>
      <c r="K122" s="55"/>
      <c r="L122" s="58"/>
      <c r="M122" s="50"/>
      <c r="N122" s="60">
        <f>L122*K122*H122</f>
        <v>0</v>
      </c>
    </row>
    <row r="123" ht="20.25" customHeight="1">
      <c r="A123" s="47" t="s">
        <v>262</v>
      </c>
      <c r="B123" s="48"/>
      <c r="C123" s="49" t="s">
        <v>263</v>
      </c>
      <c r="D123" s="50"/>
      <c r="E123" s="51">
        <f>SUM(E124)</f>
        <v>0</v>
      </c>
      <c r="F123" s="50"/>
      <c r="G123" s="52" t="str">
        <f>G124</f>
        <v/>
      </c>
      <c r="H123" s="53"/>
      <c r="I123" s="54"/>
      <c r="J123" s="50"/>
      <c r="K123" s="55"/>
      <c r="L123" s="51"/>
      <c r="M123" s="50"/>
      <c r="N123" s="56">
        <f>SUM(N124)</f>
        <v>0</v>
      </c>
    </row>
    <row r="124" ht="20.25" customHeight="1">
      <c r="A124" s="64"/>
      <c r="B124" s="65" t="s">
        <v>264</v>
      </c>
      <c r="C124" s="125"/>
      <c r="D124" s="67"/>
      <c r="E124" s="126"/>
      <c r="F124" s="67"/>
      <c r="G124" s="69"/>
      <c r="H124" s="70"/>
      <c r="I124" s="71"/>
      <c r="J124" s="67"/>
      <c r="K124" s="72"/>
      <c r="L124" s="126"/>
      <c r="M124" s="67"/>
      <c r="N124" s="60">
        <f>L124*K124*H124</f>
        <v>0</v>
      </c>
    </row>
    <row r="125" ht="21.75" customHeight="1">
      <c r="A125" s="111">
        <v>6.0</v>
      </c>
      <c r="B125" s="112"/>
      <c r="C125" s="113" t="s">
        <v>265</v>
      </c>
      <c r="D125" s="50"/>
      <c r="E125" s="119">
        <f>SUM(E126:F127)/2</f>
        <v>0</v>
      </c>
      <c r="F125" s="50"/>
      <c r="G125" s="115">
        <f>SUM(G126:G127)</f>
        <v>0</v>
      </c>
      <c r="H125" s="127"/>
      <c r="I125" s="117"/>
      <c r="J125" s="50"/>
      <c r="K125" s="128"/>
      <c r="L125" s="119"/>
      <c r="M125" s="50"/>
      <c r="N125" s="107">
        <f>SUM(N126:N127)/2</f>
        <v>0</v>
      </c>
    </row>
    <row r="126" ht="25.5" customHeight="1">
      <c r="A126" s="47" t="s">
        <v>266</v>
      </c>
      <c r="B126" s="48"/>
      <c r="C126" s="49" t="s">
        <v>267</v>
      </c>
      <c r="D126" s="50"/>
      <c r="E126" s="51">
        <f>SUM(E127)</f>
        <v>0</v>
      </c>
      <c r="F126" s="50"/>
      <c r="G126" s="52" t="str">
        <f>G127</f>
        <v/>
      </c>
      <c r="H126" s="53"/>
      <c r="I126" s="121"/>
      <c r="J126" s="50"/>
      <c r="K126" s="55"/>
      <c r="L126" s="51"/>
      <c r="M126" s="50"/>
      <c r="N126" s="56">
        <f>SUM(N127)</f>
        <v>0</v>
      </c>
    </row>
    <row r="127" ht="20.25" customHeight="1">
      <c r="A127" s="47"/>
      <c r="B127" s="48" t="s">
        <v>268</v>
      </c>
      <c r="C127" s="57"/>
      <c r="D127" s="50"/>
      <c r="E127" s="58"/>
      <c r="F127" s="50"/>
      <c r="G127" s="59"/>
      <c r="H127" s="53"/>
      <c r="I127" s="121"/>
      <c r="J127" s="50"/>
      <c r="K127" s="55"/>
      <c r="L127" s="58"/>
      <c r="M127" s="50"/>
      <c r="N127" s="60">
        <f>L127*K127*H127</f>
        <v>0</v>
      </c>
    </row>
    <row r="128" ht="24.75" customHeight="1">
      <c r="A128" s="166"/>
      <c r="B128" s="167"/>
      <c r="C128" s="168" t="s">
        <v>269</v>
      </c>
      <c r="D128" s="169"/>
      <c r="E128" s="170">
        <f>SUM(E125,E102,E73,E40,E25,E18)</f>
        <v>0</v>
      </c>
      <c r="F128" s="169"/>
      <c r="G128" s="171">
        <f>SUM(G18,G25,G40,G73,G102,G125)</f>
        <v>0</v>
      </c>
      <c r="H128" s="172"/>
      <c r="I128" s="173"/>
      <c r="J128" s="169"/>
      <c r="K128" s="174"/>
      <c r="L128" s="170"/>
      <c r="M128" s="169"/>
      <c r="N128" s="175">
        <f>SUM(N125+N102+N73+N40+N25+N18)</f>
        <v>1</v>
      </c>
    </row>
    <row r="129" ht="42.75" customHeight="1">
      <c r="A129" s="176">
        <v>7.0</v>
      </c>
      <c r="B129" s="177"/>
      <c r="C129" s="178" t="s">
        <v>270</v>
      </c>
      <c r="D129" s="16"/>
      <c r="E129" s="179">
        <v>0.0</v>
      </c>
      <c r="F129" s="16"/>
      <c r="G129" s="180">
        <v>0.0</v>
      </c>
      <c r="H129" s="181"/>
      <c r="I129" s="89"/>
      <c r="J129" s="16"/>
      <c r="K129" s="182"/>
      <c r="L129" s="179"/>
      <c r="M129" s="16"/>
      <c r="N129" s="183">
        <v>0.0</v>
      </c>
    </row>
    <row r="130" ht="43.5" customHeight="1">
      <c r="A130" s="111">
        <v>8.0</v>
      </c>
      <c r="B130" s="112"/>
      <c r="C130" s="113" t="s">
        <v>271</v>
      </c>
      <c r="D130" s="50"/>
      <c r="E130" s="119">
        <f>SUM(E131:F132)</f>
        <v>0</v>
      </c>
      <c r="F130" s="50"/>
      <c r="G130" s="115">
        <f>SUM(G131:G132)</f>
        <v>0</v>
      </c>
      <c r="H130" s="127"/>
      <c r="I130" s="117"/>
      <c r="J130" s="50"/>
      <c r="K130" s="128"/>
      <c r="L130" s="119"/>
      <c r="M130" s="50"/>
      <c r="N130" s="120">
        <f>SUM(N131:N132)</f>
        <v>0</v>
      </c>
    </row>
    <row r="131" ht="45.0" customHeight="1">
      <c r="A131" s="47" t="s">
        <v>272</v>
      </c>
      <c r="B131" s="48"/>
      <c r="C131" s="49" t="s">
        <v>273</v>
      </c>
      <c r="D131" s="50"/>
      <c r="E131" s="58"/>
      <c r="F131" s="50"/>
      <c r="G131" s="59"/>
      <c r="H131" s="53"/>
      <c r="I131" s="121"/>
      <c r="J131" s="50"/>
      <c r="K131" s="55"/>
      <c r="L131" s="58"/>
      <c r="M131" s="50"/>
      <c r="N131" s="60">
        <f t="shared" ref="N131:N132" si="2">L131*K131*H131</f>
        <v>0</v>
      </c>
    </row>
    <row r="132" ht="29.25" customHeight="1">
      <c r="A132" s="47" t="s">
        <v>274</v>
      </c>
      <c r="B132" s="48"/>
      <c r="C132" s="134" t="s">
        <v>275</v>
      </c>
      <c r="D132" s="67"/>
      <c r="E132" s="58"/>
      <c r="F132" s="50"/>
      <c r="G132" s="59"/>
      <c r="H132" s="53"/>
      <c r="I132" s="121"/>
      <c r="J132" s="50"/>
      <c r="K132" s="55"/>
      <c r="L132" s="58"/>
      <c r="M132" s="50"/>
      <c r="N132" s="60">
        <f t="shared" si="2"/>
        <v>0</v>
      </c>
    </row>
    <row r="133" ht="26.25" customHeight="1">
      <c r="A133" s="184" t="s">
        <v>207</v>
      </c>
      <c r="B133" s="185"/>
      <c r="C133" s="185"/>
      <c r="D133" s="186"/>
      <c r="E133" s="170">
        <f>SUM(E130,E129,E128)</f>
        <v>0</v>
      </c>
      <c r="F133" s="169"/>
      <c r="G133" s="187">
        <f>SUM(G128,G129,G130)</f>
        <v>0</v>
      </c>
      <c r="H133" s="188"/>
      <c r="I133" s="189"/>
      <c r="J133" s="169"/>
      <c r="K133" s="190"/>
      <c r="L133" s="191"/>
      <c r="M133" s="169"/>
      <c r="N133" s="192">
        <f>SUM(N130,N129,N128)</f>
        <v>1</v>
      </c>
    </row>
    <row r="134" ht="29.25" customHeight="1">
      <c r="A134" s="193"/>
      <c r="G134" s="9"/>
      <c r="H134" s="9"/>
      <c r="I134" s="9"/>
      <c r="J134" s="19"/>
      <c r="K134" s="19"/>
      <c r="L134" s="19"/>
      <c r="M134" s="19"/>
      <c r="N134" s="9"/>
    </row>
    <row r="135" ht="23.25" customHeight="1">
      <c r="A135" s="159" t="s">
        <v>208</v>
      </c>
      <c r="B135" s="15"/>
      <c r="C135" s="15"/>
      <c r="D135" s="15"/>
      <c r="E135" s="16"/>
      <c r="F135" s="159" t="s">
        <v>209</v>
      </c>
      <c r="G135" s="15"/>
      <c r="H135" s="15"/>
      <c r="I135" s="15"/>
      <c r="J135" s="15"/>
      <c r="K135" s="15"/>
      <c r="L135" s="15"/>
      <c r="M135" s="15"/>
      <c r="N135" s="16"/>
    </row>
    <row r="136" ht="65.25" customHeight="1">
      <c r="A136" s="160"/>
      <c r="B136" s="15"/>
      <c r="C136" s="15"/>
      <c r="D136" s="15"/>
      <c r="E136" s="16"/>
      <c r="F136" s="161"/>
      <c r="G136" s="15"/>
      <c r="H136" s="15"/>
      <c r="I136" s="15"/>
      <c r="J136" s="15"/>
      <c r="K136" s="15"/>
      <c r="L136" s="15"/>
      <c r="M136" s="15"/>
      <c r="N136" s="16"/>
    </row>
  </sheetData>
  <mergeCells count="492">
    <mergeCell ref="C96:D96"/>
    <mergeCell ref="C97:D97"/>
    <mergeCell ref="C100:D100"/>
    <mergeCell ref="E101:F101"/>
    <mergeCell ref="E99:F99"/>
    <mergeCell ref="E100:F100"/>
    <mergeCell ref="C99:D99"/>
    <mergeCell ref="C101:D101"/>
    <mergeCell ref="E108:F108"/>
    <mergeCell ref="E110:F110"/>
    <mergeCell ref="C108:D108"/>
    <mergeCell ref="E112:F112"/>
    <mergeCell ref="E113:F113"/>
    <mergeCell ref="C114:D114"/>
    <mergeCell ref="C112:D112"/>
    <mergeCell ref="C113:D113"/>
    <mergeCell ref="E105:F105"/>
    <mergeCell ref="E106:F106"/>
    <mergeCell ref="C105:D105"/>
    <mergeCell ref="I114:J114"/>
    <mergeCell ref="E114:F114"/>
    <mergeCell ref="C117:D117"/>
    <mergeCell ref="C118:D118"/>
    <mergeCell ref="I116:J116"/>
    <mergeCell ref="C115:D115"/>
    <mergeCell ref="E116:F116"/>
    <mergeCell ref="E117:F117"/>
    <mergeCell ref="E118:F118"/>
    <mergeCell ref="E115:F115"/>
    <mergeCell ref="C116:D116"/>
    <mergeCell ref="L120:M120"/>
    <mergeCell ref="L121:M121"/>
    <mergeCell ref="L119:M119"/>
    <mergeCell ref="L118:M118"/>
    <mergeCell ref="I115:J115"/>
    <mergeCell ref="L112:M112"/>
    <mergeCell ref="L113:M113"/>
    <mergeCell ref="L114:M114"/>
    <mergeCell ref="L115:M115"/>
    <mergeCell ref="L116:M116"/>
    <mergeCell ref="L117:M117"/>
    <mergeCell ref="C126:D126"/>
    <mergeCell ref="C124:D124"/>
    <mergeCell ref="E133:F133"/>
    <mergeCell ref="E130:F130"/>
    <mergeCell ref="E131:F131"/>
    <mergeCell ref="E132:F132"/>
    <mergeCell ref="C125:D125"/>
    <mergeCell ref="E125:F125"/>
    <mergeCell ref="I124:J124"/>
    <mergeCell ref="C127:D127"/>
    <mergeCell ref="C128:D128"/>
    <mergeCell ref="E126:F126"/>
    <mergeCell ref="E127:F127"/>
    <mergeCell ref="E128:F128"/>
    <mergeCell ref="E124:F124"/>
    <mergeCell ref="F135:N135"/>
    <mergeCell ref="F136:N136"/>
    <mergeCell ref="L126:M126"/>
    <mergeCell ref="L122:M122"/>
    <mergeCell ref="L123:M123"/>
    <mergeCell ref="L125:M125"/>
    <mergeCell ref="L124:M124"/>
    <mergeCell ref="L128:M128"/>
    <mergeCell ref="L129:M129"/>
    <mergeCell ref="I125:J125"/>
    <mergeCell ref="L133:M133"/>
    <mergeCell ref="L132:M132"/>
    <mergeCell ref="L127:M127"/>
    <mergeCell ref="L130:M130"/>
    <mergeCell ref="L131:M131"/>
    <mergeCell ref="I133:J133"/>
    <mergeCell ref="I117:J117"/>
    <mergeCell ref="I118:J118"/>
    <mergeCell ref="I120:J120"/>
    <mergeCell ref="I119:J119"/>
    <mergeCell ref="I122:J122"/>
    <mergeCell ref="I123:J123"/>
    <mergeCell ref="I108:J108"/>
    <mergeCell ref="I109:J109"/>
    <mergeCell ref="I110:J110"/>
    <mergeCell ref="I129:J129"/>
    <mergeCell ref="I130:J130"/>
    <mergeCell ref="I121:J121"/>
    <mergeCell ref="I128:J128"/>
    <mergeCell ref="E109:F109"/>
    <mergeCell ref="C109:D109"/>
    <mergeCell ref="E122:F122"/>
    <mergeCell ref="E121:F121"/>
    <mergeCell ref="E119:F119"/>
    <mergeCell ref="C121:D121"/>
    <mergeCell ref="C120:D120"/>
    <mergeCell ref="C119:D119"/>
    <mergeCell ref="E123:F123"/>
    <mergeCell ref="C122:D122"/>
    <mergeCell ref="C123:D123"/>
    <mergeCell ref="E120:F120"/>
    <mergeCell ref="I113:J113"/>
    <mergeCell ref="C102:D102"/>
    <mergeCell ref="E96:F96"/>
    <mergeCell ref="C103:D103"/>
    <mergeCell ref="C104:D104"/>
    <mergeCell ref="E102:F102"/>
    <mergeCell ref="E107:F107"/>
    <mergeCell ref="E103:F103"/>
    <mergeCell ref="E104:F104"/>
    <mergeCell ref="L102:M102"/>
    <mergeCell ref="L103:M103"/>
    <mergeCell ref="L95:M95"/>
    <mergeCell ref="L96:M96"/>
    <mergeCell ref="L97:M97"/>
    <mergeCell ref="E111:F111"/>
    <mergeCell ref="C110:D110"/>
    <mergeCell ref="C111:D111"/>
    <mergeCell ref="L98:M98"/>
    <mergeCell ref="L99:M99"/>
    <mergeCell ref="L94:M94"/>
    <mergeCell ref="L93:M93"/>
    <mergeCell ref="L105:M105"/>
    <mergeCell ref="L104:M104"/>
    <mergeCell ref="L111:M111"/>
    <mergeCell ref="L106:M106"/>
    <mergeCell ref="L107:M107"/>
    <mergeCell ref="L108:M108"/>
    <mergeCell ref="L109:M109"/>
    <mergeCell ref="L110:M110"/>
    <mergeCell ref="L100:M100"/>
    <mergeCell ref="L101:M101"/>
    <mergeCell ref="C98:D98"/>
    <mergeCell ref="C94:D94"/>
    <mergeCell ref="C106:D106"/>
    <mergeCell ref="C107:D107"/>
    <mergeCell ref="E97:F97"/>
    <mergeCell ref="E98:F98"/>
    <mergeCell ref="I34:J34"/>
    <mergeCell ref="I41:J41"/>
    <mergeCell ref="I36:J36"/>
    <mergeCell ref="I38:J38"/>
    <mergeCell ref="I39:J39"/>
    <mergeCell ref="I37:J37"/>
    <mergeCell ref="I40:J40"/>
    <mergeCell ref="C68:D68"/>
    <mergeCell ref="C69:D69"/>
    <mergeCell ref="C70:D70"/>
    <mergeCell ref="E46:F46"/>
    <mergeCell ref="C46:D46"/>
    <mergeCell ref="C51:D51"/>
    <mergeCell ref="C52:D52"/>
    <mergeCell ref="C58:D58"/>
    <mergeCell ref="C60:D60"/>
    <mergeCell ref="C61:D61"/>
    <mergeCell ref="C59:D59"/>
    <mergeCell ref="E52:F52"/>
    <mergeCell ref="E51:F51"/>
    <mergeCell ref="C50:D50"/>
    <mergeCell ref="E50:F50"/>
    <mergeCell ref="C48:D48"/>
    <mergeCell ref="C49:D49"/>
    <mergeCell ref="E49:F49"/>
    <mergeCell ref="C47:D47"/>
    <mergeCell ref="E47:F47"/>
    <mergeCell ref="E48:F48"/>
    <mergeCell ref="C54:D54"/>
    <mergeCell ref="C55:D55"/>
    <mergeCell ref="E55:F55"/>
    <mergeCell ref="C53:D53"/>
    <mergeCell ref="E53:F53"/>
    <mergeCell ref="E54:F54"/>
    <mergeCell ref="C56:D56"/>
    <mergeCell ref="E56:F56"/>
    <mergeCell ref="C57:D57"/>
    <mergeCell ref="E58:F58"/>
    <mergeCell ref="E57:F57"/>
    <mergeCell ref="E62:F62"/>
    <mergeCell ref="E61:F61"/>
    <mergeCell ref="E59:F59"/>
    <mergeCell ref="E60:F60"/>
    <mergeCell ref="A17:B17"/>
    <mergeCell ref="A10:G10"/>
    <mergeCell ref="A8:H8"/>
    <mergeCell ref="A5:N5"/>
    <mergeCell ref="A6:N6"/>
    <mergeCell ref="A12:C12"/>
    <mergeCell ref="I8:N8"/>
    <mergeCell ref="L27:M27"/>
    <mergeCell ref="L28:M28"/>
    <mergeCell ref="L18:M18"/>
    <mergeCell ref="L21:M21"/>
    <mergeCell ref="L19:M19"/>
    <mergeCell ref="L20:M20"/>
    <mergeCell ref="L26:M26"/>
    <mergeCell ref="L22:M22"/>
    <mergeCell ref="L23:M23"/>
    <mergeCell ref="L24:M24"/>
    <mergeCell ref="L25:M25"/>
    <mergeCell ref="L30:M30"/>
    <mergeCell ref="L29:M29"/>
    <mergeCell ref="I33:J33"/>
    <mergeCell ref="A14:C14"/>
    <mergeCell ref="A15:N15"/>
    <mergeCell ref="A16:N16"/>
    <mergeCell ref="L17:M17"/>
    <mergeCell ref="D14:G14"/>
    <mergeCell ref="L33:M33"/>
    <mergeCell ref="C25:D25"/>
    <mergeCell ref="E31:F31"/>
    <mergeCell ref="C32:D32"/>
    <mergeCell ref="E32:F32"/>
    <mergeCell ref="E33:F33"/>
    <mergeCell ref="C33:D33"/>
    <mergeCell ref="L31:M31"/>
    <mergeCell ref="L32:M32"/>
    <mergeCell ref="C23:D23"/>
    <mergeCell ref="E23:F23"/>
    <mergeCell ref="C24:D24"/>
    <mergeCell ref="E24:F24"/>
    <mergeCell ref="I24:J24"/>
    <mergeCell ref="I23:J23"/>
    <mergeCell ref="C26:D26"/>
    <mergeCell ref="C27:D27"/>
    <mergeCell ref="I18:J18"/>
    <mergeCell ref="E18:F18"/>
    <mergeCell ref="I17:J17"/>
    <mergeCell ref="H12:J12"/>
    <mergeCell ref="K12:N12"/>
    <mergeCell ref="K10:N10"/>
    <mergeCell ref="H10:J10"/>
    <mergeCell ref="H14:J14"/>
    <mergeCell ref="D12:G12"/>
    <mergeCell ref="K14:N14"/>
    <mergeCell ref="A4:N4"/>
    <mergeCell ref="A3:N3"/>
    <mergeCell ref="A2:N2"/>
    <mergeCell ref="I32:J32"/>
    <mergeCell ref="I27:J27"/>
    <mergeCell ref="I25:J25"/>
    <mergeCell ref="I22:J22"/>
    <mergeCell ref="C29:D29"/>
    <mergeCell ref="C30:D30"/>
    <mergeCell ref="C34:D34"/>
    <mergeCell ref="C35:D35"/>
    <mergeCell ref="C40:D40"/>
    <mergeCell ref="E40:F40"/>
    <mergeCell ref="C41:D41"/>
    <mergeCell ref="E41:F41"/>
    <mergeCell ref="L36:M36"/>
    <mergeCell ref="L35:M35"/>
    <mergeCell ref="L34:M34"/>
    <mergeCell ref="L60:M60"/>
    <mergeCell ref="L59:M59"/>
    <mergeCell ref="L53:M53"/>
    <mergeCell ref="L52:M52"/>
    <mergeCell ref="L51:M51"/>
    <mergeCell ref="L54:M54"/>
    <mergeCell ref="L62:M62"/>
    <mergeCell ref="L63:M63"/>
    <mergeCell ref="L61:M61"/>
    <mergeCell ref="L85:M85"/>
    <mergeCell ref="L86:M86"/>
    <mergeCell ref="L88:M88"/>
    <mergeCell ref="L89:M89"/>
    <mergeCell ref="L90:M90"/>
    <mergeCell ref="L91:M91"/>
    <mergeCell ref="L92:M92"/>
    <mergeCell ref="L87:M87"/>
    <mergeCell ref="L74:M74"/>
    <mergeCell ref="L75:M75"/>
    <mergeCell ref="L71:M71"/>
    <mergeCell ref="L72:M72"/>
    <mergeCell ref="L73:M73"/>
    <mergeCell ref="L77:M77"/>
    <mergeCell ref="L78:M78"/>
    <mergeCell ref="L79:M79"/>
    <mergeCell ref="L80:M80"/>
    <mergeCell ref="L81:M81"/>
    <mergeCell ref="L82:M82"/>
    <mergeCell ref="L83:M83"/>
    <mergeCell ref="L84:M84"/>
    <mergeCell ref="L76:M76"/>
    <mergeCell ref="L49:M49"/>
    <mergeCell ref="L47:M47"/>
    <mergeCell ref="L48:M48"/>
    <mergeCell ref="L46:M46"/>
    <mergeCell ref="L45:M45"/>
    <mergeCell ref="L43:M43"/>
    <mergeCell ref="L44:M44"/>
    <mergeCell ref="L39:M39"/>
    <mergeCell ref="L40:M40"/>
    <mergeCell ref="L41:M41"/>
    <mergeCell ref="L42:M42"/>
    <mergeCell ref="L37:M37"/>
    <mergeCell ref="L38:M38"/>
    <mergeCell ref="L50:M50"/>
    <mergeCell ref="L55:M55"/>
    <mergeCell ref="L56:M56"/>
    <mergeCell ref="L58:M58"/>
    <mergeCell ref="L57:M57"/>
    <mergeCell ref="L64:M64"/>
    <mergeCell ref="L65:M65"/>
    <mergeCell ref="L66:M66"/>
    <mergeCell ref="L67:M67"/>
    <mergeCell ref="L70:M70"/>
    <mergeCell ref="L68:M68"/>
    <mergeCell ref="L69:M69"/>
    <mergeCell ref="I43:J43"/>
    <mergeCell ref="C45:D45"/>
    <mergeCell ref="E45:F45"/>
    <mergeCell ref="C43:D43"/>
    <mergeCell ref="E43:F43"/>
    <mergeCell ref="C44:D44"/>
    <mergeCell ref="E44:F44"/>
    <mergeCell ref="I42:J42"/>
    <mergeCell ref="C63:D63"/>
    <mergeCell ref="C62:D62"/>
    <mergeCell ref="C65:D65"/>
    <mergeCell ref="C66:D66"/>
    <mergeCell ref="C67:D67"/>
    <mergeCell ref="C64:D64"/>
    <mergeCell ref="C74:D74"/>
    <mergeCell ref="C72:D72"/>
    <mergeCell ref="C73:D73"/>
    <mergeCell ref="C86:D86"/>
    <mergeCell ref="C87:D87"/>
    <mergeCell ref="C88:D88"/>
    <mergeCell ref="C89:D89"/>
    <mergeCell ref="C90:D90"/>
    <mergeCell ref="C91:D91"/>
    <mergeCell ref="C78:D78"/>
    <mergeCell ref="C81:D81"/>
    <mergeCell ref="C82:D82"/>
    <mergeCell ref="C83:D83"/>
    <mergeCell ref="C84:D84"/>
    <mergeCell ref="C76:D76"/>
    <mergeCell ref="C75:D75"/>
    <mergeCell ref="E87:F87"/>
    <mergeCell ref="E83:F83"/>
    <mergeCell ref="E84:F84"/>
    <mergeCell ref="E85:F85"/>
    <mergeCell ref="E86:F86"/>
    <mergeCell ref="I84:J84"/>
    <mergeCell ref="I85:J85"/>
    <mergeCell ref="E88:F88"/>
    <mergeCell ref="E89:F89"/>
    <mergeCell ref="E90:F90"/>
    <mergeCell ref="E91:F91"/>
    <mergeCell ref="E92:F92"/>
    <mergeCell ref="I82:J82"/>
    <mergeCell ref="I83:J83"/>
    <mergeCell ref="C85:D85"/>
    <mergeCell ref="I95:J95"/>
    <mergeCell ref="I93:J93"/>
    <mergeCell ref="I94:J94"/>
    <mergeCell ref="E93:F93"/>
    <mergeCell ref="E94:F94"/>
    <mergeCell ref="C95:D95"/>
    <mergeCell ref="E95:F95"/>
    <mergeCell ref="I60:J60"/>
    <mergeCell ref="I61:J61"/>
    <mergeCell ref="I62:J62"/>
    <mergeCell ref="I63:J63"/>
    <mergeCell ref="E63:F63"/>
    <mergeCell ref="E64:F64"/>
    <mergeCell ref="E65:F65"/>
    <mergeCell ref="E66:F66"/>
    <mergeCell ref="E67:F67"/>
    <mergeCell ref="E74:F74"/>
    <mergeCell ref="E75:F75"/>
    <mergeCell ref="E76:F76"/>
    <mergeCell ref="E68:F68"/>
    <mergeCell ref="E69:F69"/>
    <mergeCell ref="E70:F70"/>
    <mergeCell ref="C71:D71"/>
    <mergeCell ref="E71:F71"/>
    <mergeCell ref="E72:F72"/>
    <mergeCell ref="E73:F73"/>
    <mergeCell ref="E77:F77"/>
    <mergeCell ref="C77:D77"/>
    <mergeCell ref="I75:J75"/>
    <mergeCell ref="I71:J71"/>
    <mergeCell ref="I72:J72"/>
    <mergeCell ref="I73:J73"/>
    <mergeCell ref="I74:J74"/>
    <mergeCell ref="I66:J66"/>
    <mergeCell ref="I67:J67"/>
    <mergeCell ref="I70:J70"/>
    <mergeCell ref="I69:J69"/>
    <mergeCell ref="I59:J59"/>
    <mergeCell ref="I87:J87"/>
    <mergeCell ref="I88:J88"/>
    <mergeCell ref="I89:J89"/>
    <mergeCell ref="I90:J90"/>
    <mergeCell ref="I86:J86"/>
    <mergeCell ref="I68:J68"/>
    <mergeCell ref="I44:J44"/>
    <mergeCell ref="I46:J46"/>
    <mergeCell ref="I45:J45"/>
    <mergeCell ref="I49:J49"/>
    <mergeCell ref="I47:J47"/>
    <mergeCell ref="I48:J48"/>
    <mergeCell ref="I51:J51"/>
    <mergeCell ref="I50:J50"/>
    <mergeCell ref="I52:J52"/>
    <mergeCell ref="I53:J53"/>
    <mergeCell ref="I56:J56"/>
    <mergeCell ref="I55:J55"/>
    <mergeCell ref="I54:J54"/>
    <mergeCell ref="I58:J58"/>
    <mergeCell ref="I57:J57"/>
    <mergeCell ref="I91:J91"/>
    <mergeCell ref="I92:J92"/>
    <mergeCell ref="I111:J111"/>
    <mergeCell ref="I112:J112"/>
    <mergeCell ref="I76:J76"/>
    <mergeCell ref="I77:J77"/>
    <mergeCell ref="I100:J100"/>
    <mergeCell ref="I101:J101"/>
    <mergeCell ref="I64:J64"/>
    <mergeCell ref="I65:J65"/>
    <mergeCell ref="I26:J26"/>
    <mergeCell ref="I30:J30"/>
    <mergeCell ref="I28:J28"/>
    <mergeCell ref="I35:J35"/>
    <mergeCell ref="I31:J31"/>
    <mergeCell ref="I29:J29"/>
    <mergeCell ref="I105:J105"/>
    <mergeCell ref="I106:J106"/>
    <mergeCell ref="I107:J107"/>
    <mergeCell ref="I96:J96"/>
    <mergeCell ref="I97:J97"/>
    <mergeCell ref="I99:J99"/>
    <mergeCell ref="I98:J98"/>
    <mergeCell ref="I103:J103"/>
    <mergeCell ref="I104:J104"/>
    <mergeCell ref="I102:J102"/>
    <mergeCell ref="C19:D19"/>
    <mergeCell ref="E19:F19"/>
    <mergeCell ref="I19:J19"/>
    <mergeCell ref="E20:F20"/>
    <mergeCell ref="I20:J20"/>
    <mergeCell ref="C20:D20"/>
    <mergeCell ref="C21:D21"/>
    <mergeCell ref="E21:F21"/>
    <mergeCell ref="I21:J21"/>
    <mergeCell ref="C22:D22"/>
    <mergeCell ref="E22:F22"/>
    <mergeCell ref="E17:F17"/>
    <mergeCell ref="C17:D17"/>
    <mergeCell ref="C18:D18"/>
    <mergeCell ref="E25:F25"/>
    <mergeCell ref="E30:F30"/>
    <mergeCell ref="C31:D31"/>
    <mergeCell ref="C38:D38"/>
    <mergeCell ref="E38:F38"/>
    <mergeCell ref="C39:D39"/>
    <mergeCell ref="E39:F39"/>
    <mergeCell ref="C42:D42"/>
    <mergeCell ref="E42:F42"/>
    <mergeCell ref="C36:D36"/>
    <mergeCell ref="E36:F36"/>
    <mergeCell ref="C37:D37"/>
    <mergeCell ref="E37:F37"/>
    <mergeCell ref="C28:D28"/>
    <mergeCell ref="E28:F28"/>
    <mergeCell ref="E35:F35"/>
    <mergeCell ref="E34:F34"/>
    <mergeCell ref="E26:F26"/>
    <mergeCell ref="E27:F27"/>
    <mergeCell ref="E29:F29"/>
    <mergeCell ref="C131:D131"/>
    <mergeCell ref="C130:D130"/>
    <mergeCell ref="A134:F134"/>
    <mergeCell ref="A133:D133"/>
    <mergeCell ref="I131:J131"/>
    <mergeCell ref="I132:J132"/>
    <mergeCell ref="I126:J126"/>
    <mergeCell ref="I127:J127"/>
    <mergeCell ref="C132:D132"/>
    <mergeCell ref="E129:F129"/>
    <mergeCell ref="A135:E135"/>
    <mergeCell ref="A136:E136"/>
    <mergeCell ref="C129:D129"/>
    <mergeCell ref="I80:J80"/>
    <mergeCell ref="I81:J81"/>
    <mergeCell ref="E81:F81"/>
    <mergeCell ref="E82:F82"/>
    <mergeCell ref="I78:J78"/>
    <mergeCell ref="I79:J79"/>
    <mergeCell ref="E78:F78"/>
    <mergeCell ref="C79:D79"/>
    <mergeCell ref="C80:D80"/>
    <mergeCell ref="E80:F80"/>
    <mergeCell ref="E79:F79"/>
  </mergeCells>
  <dataValidations>
    <dataValidation type="list" allowBlank="1" showErrorMessage="1" sqref="A10">
      <formula1>"[Selecione],Ficção,Documentário,Obra de Variedade,Reality Show"</formula1>
    </dataValidation>
    <dataValidation type="list" allowBlank="1" showErrorMessage="1" sqref="K12 K14">
      <formula1>"[Selecione],Sim,Não"</formula1>
    </dataValidation>
    <dataValidation type="list" allowBlank="1" showErrorMessage="1" sqref="H14">
      <formula1>"[Selecione],Salas de Exibição,TV Aberta,TV Paga,Vídeo Doméstico"</formula1>
    </dataValidation>
    <dataValidation type="list" allowBlank="1" showErrorMessage="1" sqref="H10">
      <formula1>"[Selecione],Longa-metragem,Obra seriada,Telefilme"</formula1>
    </dataValidation>
    <dataValidation type="list" allowBlank="1" showErrorMessage="1" sqref="A14 D14">
      <formula1>"[Selecione],Película 35mm,Película 16mm,Película (outras),Digital 720,Digital 1080,Digital 2K,Digital 4K ou superior"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7.29" defaultRowHeight="15.0"/>
  <cols>
    <col customWidth="1" min="1" max="1" width="5.14"/>
    <col customWidth="1" min="2" max="2" width="19.57"/>
    <col customWidth="1" min="3" max="3" width="24.29"/>
    <col customWidth="1" min="4" max="4" width="18.43"/>
    <col customWidth="1" min="5" max="5" width="11.57"/>
    <col customWidth="1" min="6" max="6" width="5.57"/>
    <col customWidth="1" min="7" max="7" width="22.14"/>
    <col customWidth="1" min="8" max="8" width="20.29"/>
    <col customWidth="1" min="9" max="9" width="2.14"/>
    <col customWidth="1" min="10" max="10" width="24.57"/>
    <col customWidth="1" min="11" max="11" width="16.0"/>
    <col customWidth="1" min="12" max="12" width="8.0"/>
    <col customWidth="1" min="13" max="13" width="19.57"/>
    <col customWidth="1" min="14" max="14" width="13.29"/>
  </cols>
  <sheetData>
    <row r="1" ht="82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49.5" customHeight="1">
      <c r="A2" s="2" t="s">
        <v>0</v>
      </c>
    </row>
    <row r="3" ht="23.25" customHeight="1">
      <c r="A3" s="1" t="s">
        <v>1</v>
      </c>
    </row>
    <row r="4" ht="23.25" customHeight="1">
      <c r="A4" s="1" t="s">
        <v>2</v>
      </c>
    </row>
    <row r="5" ht="78.75" customHeight="1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</row>
    <row r="6" ht="38.25" customHeight="1">
      <c r="A6" s="6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</row>
    <row r="7" ht="25.5" customHeight="1">
      <c r="A7" s="7" t="s">
        <v>5</v>
      </c>
      <c r="B7" s="8"/>
      <c r="C7" s="8"/>
      <c r="D7" s="8"/>
      <c r="E7" s="8"/>
      <c r="F7" s="8"/>
      <c r="G7" s="9"/>
      <c r="H7" s="7"/>
      <c r="I7" s="73"/>
      <c r="J7" s="19"/>
      <c r="K7" s="7" t="s">
        <v>39</v>
      </c>
      <c r="L7" s="73"/>
      <c r="M7" s="8"/>
      <c r="N7" s="19"/>
    </row>
    <row r="8" ht="25.5" customHeight="1">
      <c r="A8" s="75"/>
      <c r="B8" s="15"/>
      <c r="C8" s="15"/>
      <c r="D8" s="15"/>
      <c r="E8" s="15"/>
      <c r="F8" s="15"/>
      <c r="G8" s="15"/>
      <c r="H8" s="15"/>
      <c r="I8" s="15"/>
      <c r="J8" s="16"/>
      <c r="K8" s="14"/>
      <c r="L8" s="15"/>
      <c r="M8" s="15"/>
      <c r="N8" s="16"/>
    </row>
    <row r="9" ht="25.5" customHeight="1">
      <c r="A9" s="18" t="s">
        <v>41</v>
      </c>
      <c r="B9" s="19"/>
      <c r="C9" s="20"/>
      <c r="D9" s="76"/>
      <c r="E9" s="18" t="s">
        <v>42</v>
      </c>
      <c r="F9" s="77"/>
      <c r="G9" s="78"/>
      <c r="H9" s="9"/>
      <c r="I9" s="79"/>
      <c r="J9" s="11" t="s">
        <v>43</v>
      </c>
      <c r="K9" s="19"/>
      <c r="L9" s="20"/>
      <c r="M9" s="18" t="s">
        <v>44</v>
      </c>
      <c r="N9" s="20"/>
    </row>
    <row r="10" ht="25.5" customHeight="1">
      <c r="A10" s="22" t="s">
        <v>45</v>
      </c>
      <c r="B10" s="15"/>
      <c r="C10" s="15"/>
      <c r="D10" s="16"/>
      <c r="E10" s="22" t="s">
        <v>10</v>
      </c>
      <c r="F10" s="15"/>
      <c r="G10" s="15"/>
      <c r="H10" s="16"/>
      <c r="I10" s="80"/>
      <c r="J10" s="22" t="s">
        <v>10</v>
      </c>
      <c r="K10" s="15"/>
      <c r="L10" s="16"/>
      <c r="M10" s="22"/>
      <c r="N10" s="16"/>
    </row>
    <row r="11" ht="25.5" customHeight="1">
      <c r="A11" s="18" t="s">
        <v>46</v>
      </c>
      <c r="B11" s="18"/>
      <c r="C11" s="18"/>
      <c r="D11" s="18"/>
      <c r="E11" s="18"/>
      <c r="F11" s="18"/>
      <c r="G11" s="18"/>
      <c r="H11" s="18"/>
      <c r="I11" s="7"/>
      <c r="J11" s="18"/>
      <c r="K11" s="18"/>
      <c r="L11" s="18"/>
      <c r="M11" s="18"/>
      <c r="N11" s="18"/>
    </row>
    <row r="12" ht="39.75" customHeight="1">
      <c r="A12" s="81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6"/>
    </row>
    <row r="13" ht="20.25" customHeight="1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</row>
    <row r="14" ht="21.75" customHeight="1">
      <c r="A14" s="27" t="s">
        <v>47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</row>
    <row r="15" ht="21.75" customHeight="1">
      <c r="A15" s="83" t="s">
        <v>48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ht="38.25" customHeight="1">
      <c r="A16" s="85" t="s">
        <v>49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5"/>
    </row>
    <row r="17" ht="37.5" customHeight="1">
      <c r="A17" s="86" t="s">
        <v>50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</row>
    <row r="18" ht="39.0" customHeight="1">
      <c r="A18" s="89" t="s">
        <v>20</v>
      </c>
      <c r="B18" s="16"/>
      <c r="C18" s="90" t="s">
        <v>21</v>
      </c>
      <c r="D18" s="16"/>
      <c r="E18" s="91" t="s">
        <v>51</v>
      </c>
      <c r="F18" s="89" t="s">
        <v>52</v>
      </c>
      <c r="G18" s="16"/>
      <c r="H18" s="91" t="s">
        <v>53</v>
      </c>
      <c r="I18" s="92" t="s">
        <v>54</v>
      </c>
      <c r="J18" s="16"/>
      <c r="K18" s="93" t="s">
        <v>55</v>
      </c>
      <c r="L18" s="16"/>
      <c r="M18" s="93" t="s">
        <v>56</v>
      </c>
      <c r="N18" s="16"/>
    </row>
    <row r="19" ht="26.25" customHeight="1">
      <c r="A19" s="37">
        <v>1.0</v>
      </c>
      <c r="B19" s="38"/>
      <c r="C19" s="94" t="s">
        <v>57</v>
      </c>
      <c r="D19" s="95"/>
      <c r="E19" s="96"/>
      <c r="F19" s="44"/>
      <c r="G19" s="40"/>
      <c r="H19" s="97"/>
      <c r="I19" s="98"/>
      <c r="J19" s="40"/>
      <c r="K19" s="99"/>
      <c r="L19" s="40"/>
      <c r="M19" s="100">
        <f>SUM(K20:L50)/2</f>
        <v>3</v>
      </c>
      <c r="N19" s="101"/>
    </row>
    <row r="20" ht="20.25" customHeight="1">
      <c r="A20" s="102" t="s">
        <v>30</v>
      </c>
      <c r="B20" s="103"/>
      <c r="C20" s="104" t="s">
        <v>58</v>
      </c>
      <c r="D20" s="50"/>
      <c r="E20" s="105"/>
      <c r="F20" s="121"/>
      <c r="G20" s="50"/>
      <c r="H20" s="122"/>
      <c r="I20" s="58"/>
      <c r="J20" s="50"/>
      <c r="K20" s="51">
        <f>SUM(K21:L22)</f>
        <v>3</v>
      </c>
      <c r="L20" s="50"/>
      <c r="M20" s="123"/>
      <c r="N20" s="124"/>
    </row>
    <row r="21" ht="20.25" customHeight="1">
      <c r="A21" s="102"/>
      <c r="B21" s="48" t="s">
        <v>32</v>
      </c>
      <c r="C21" s="49" t="s">
        <v>87</v>
      </c>
      <c r="D21" s="50"/>
      <c r="E21" s="105">
        <v>1.0</v>
      </c>
      <c r="F21" s="54" t="s">
        <v>63</v>
      </c>
      <c r="G21" s="50"/>
      <c r="H21" s="122">
        <v>1.0</v>
      </c>
      <c r="I21" s="58">
        <v>2.0</v>
      </c>
      <c r="J21" s="50"/>
      <c r="K21" s="58">
        <f t="shared" ref="K21:K22" si="1">E21*H21*I21</f>
        <v>2</v>
      </c>
      <c r="L21" s="50"/>
      <c r="M21" s="123"/>
      <c r="N21" s="124"/>
    </row>
    <row r="22" ht="20.25" customHeight="1">
      <c r="A22" s="102"/>
      <c r="B22" s="48" t="s">
        <v>147</v>
      </c>
      <c r="C22" s="49" t="s">
        <v>148</v>
      </c>
      <c r="D22" s="50"/>
      <c r="E22" s="105">
        <v>1.0</v>
      </c>
      <c r="F22" s="54" t="s">
        <v>63</v>
      </c>
      <c r="G22" s="50"/>
      <c r="H22" s="122">
        <v>1.0</v>
      </c>
      <c r="I22" s="58">
        <v>1.0</v>
      </c>
      <c r="J22" s="50"/>
      <c r="K22" s="58">
        <f t="shared" si="1"/>
        <v>1</v>
      </c>
      <c r="L22" s="50"/>
      <c r="M22" s="123"/>
      <c r="N22" s="124"/>
    </row>
    <row r="23" ht="39.75" customHeight="1">
      <c r="A23" s="102" t="s">
        <v>33</v>
      </c>
      <c r="B23" s="48"/>
      <c r="C23" s="104" t="s">
        <v>149</v>
      </c>
      <c r="D23" s="50"/>
      <c r="E23" s="129"/>
      <c r="F23" s="54"/>
      <c r="G23" s="50"/>
      <c r="H23" s="130"/>
      <c r="I23" s="58"/>
      <c r="J23" s="50"/>
      <c r="K23" s="51">
        <f>SUM(K24:L27)</f>
        <v>0</v>
      </c>
      <c r="L23" s="50"/>
      <c r="M23" s="123"/>
      <c r="N23" s="124"/>
    </row>
    <row r="24" ht="20.25" customHeight="1">
      <c r="A24" s="131"/>
      <c r="B24" s="48" t="s">
        <v>35</v>
      </c>
      <c r="C24" s="49" t="s">
        <v>79</v>
      </c>
      <c r="D24" s="50"/>
      <c r="E24" s="105"/>
      <c r="F24" s="54" t="s">
        <v>150</v>
      </c>
      <c r="G24" s="50"/>
      <c r="H24" s="122"/>
      <c r="I24" s="58"/>
      <c r="J24" s="50"/>
      <c r="K24" s="58">
        <f t="shared" ref="K24:K27" si="2">E24*H24*I24</f>
        <v>0</v>
      </c>
      <c r="L24" s="50"/>
      <c r="M24" s="123"/>
      <c r="N24" s="124"/>
    </row>
    <row r="25" ht="20.25" customHeight="1">
      <c r="A25" s="131"/>
      <c r="B25" s="48" t="s">
        <v>151</v>
      </c>
      <c r="C25" s="49" t="s">
        <v>152</v>
      </c>
      <c r="D25" s="50"/>
      <c r="E25" s="132"/>
      <c r="F25" s="54" t="s">
        <v>153</v>
      </c>
      <c r="G25" s="50"/>
      <c r="H25" s="133"/>
      <c r="I25" s="58"/>
      <c r="J25" s="50"/>
      <c r="K25" s="58">
        <f t="shared" si="2"/>
        <v>0</v>
      </c>
      <c r="L25" s="50"/>
      <c r="M25" s="123"/>
      <c r="N25" s="124"/>
    </row>
    <row r="26" ht="20.25" customHeight="1">
      <c r="A26" s="131"/>
      <c r="B26" s="48" t="s">
        <v>154</v>
      </c>
      <c r="C26" s="49" t="s">
        <v>70</v>
      </c>
      <c r="D26" s="50"/>
      <c r="E26" s="132"/>
      <c r="F26" s="54" t="s">
        <v>150</v>
      </c>
      <c r="G26" s="50"/>
      <c r="H26" s="133"/>
      <c r="I26" s="58"/>
      <c r="J26" s="50"/>
      <c r="K26" s="58">
        <f t="shared" si="2"/>
        <v>0</v>
      </c>
      <c r="L26" s="50"/>
      <c r="M26" s="123"/>
      <c r="N26" s="124"/>
    </row>
    <row r="27" ht="20.25" customHeight="1">
      <c r="A27" s="131"/>
      <c r="B27" s="48" t="s">
        <v>155</v>
      </c>
      <c r="C27" s="49" t="s">
        <v>73</v>
      </c>
      <c r="D27" s="50"/>
      <c r="E27" s="132"/>
      <c r="F27" s="54" t="s">
        <v>156</v>
      </c>
      <c r="G27" s="50"/>
      <c r="H27" s="133"/>
      <c r="I27" s="58"/>
      <c r="J27" s="50"/>
      <c r="K27" s="58">
        <f t="shared" si="2"/>
        <v>0</v>
      </c>
      <c r="L27" s="50"/>
      <c r="M27" s="123"/>
      <c r="N27" s="124"/>
    </row>
    <row r="28" ht="38.25" customHeight="1">
      <c r="A28" s="102" t="s">
        <v>36</v>
      </c>
      <c r="B28" s="48"/>
      <c r="C28" s="104" t="s">
        <v>157</v>
      </c>
      <c r="D28" s="50"/>
      <c r="E28" s="105"/>
      <c r="F28" s="54"/>
      <c r="G28" s="50"/>
      <c r="H28" s="122"/>
      <c r="I28" s="58"/>
      <c r="J28" s="50"/>
      <c r="K28" s="51">
        <f>SUM(K29:L31)</f>
        <v>0</v>
      </c>
      <c r="L28" s="50"/>
      <c r="M28" s="123"/>
      <c r="N28" s="124"/>
    </row>
    <row r="29" ht="20.25" customHeight="1">
      <c r="A29" s="131"/>
      <c r="B29" s="48" t="s">
        <v>38</v>
      </c>
      <c r="C29" s="49" t="s">
        <v>158</v>
      </c>
      <c r="D29" s="50"/>
      <c r="E29" s="105"/>
      <c r="F29" s="54" t="s">
        <v>52</v>
      </c>
      <c r="G29" s="50"/>
      <c r="H29" s="122"/>
      <c r="I29" s="58"/>
      <c r="J29" s="50"/>
      <c r="K29" s="58">
        <f t="shared" ref="K29:K31" si="3">E29*H29*I29</f>
        <v>0</v>
      </c>
      <c r="L29" s="50"/>
      <c r="M29" s="123"/>
      <c r="N29" s="124"/>
    </row>
    <row r="30" ht="20.25" customHeight="1">
      <c r="A30" s="131"/>
      <c r="B30" s="48" t="s">
        <v>159</v>
      </c>
      <c r="C30" s="49" t="s">
        <v>160</v>
      </c>
      <c r="D30" s="50"/>
      <c r="E30" s="105"/>
      <c r="F30" s="54" t="s">
        <v>161</v>
      </c>
      <c r="G30" s="50"/>
      <c r="H30" s="122"/>
      <c r="I30" s="58"/>
      <c r="J30" s="50"/>
      <c r="K30" s="58">
        <f t="shared" si="3"/>
        <v>0</v>
      </c>
      <c r="L30" s="50"/>
      <c r="M30" s="123"/>
      <c r="N30" s="124"/>
    </row>
    <row r="31" ht="20.25" customHeight="1">
      <c r="A31" s="131"/>
      <c r="B31" s="48" t="s">
        <v>162</v>
      </c>
      <c r="C31" s="49" t="s">
        <v>163</v>
      </c>
      <c r="D31" s="50"/>
      <c r="E31" s="105"/>
      <c r="F31" s="54" t="s">
        <v>52</v>
      </c>
      <c r="G31" s="50"/>
      <c r="H31" s="122"/>
      <c r="I31" s="58"/>
      <c r="J31" s="50"/>
      <c r="K31" s="58">
        <f t="shared" si="3"/>
        <v>0</v>
      </c>
      <c r="L31" s="50"/>
      <c r="M31" s="123"/>
      <c r="N31" s="124"/>
    </row>
    <row r="32" ht="20.25" customHeight="1">
      <c r="A32" s="102" t="s">
        <v>164</v>
      </c>
      <c r="B32" s="48"/>
      <c r="C32" s="104" t="s">
        <v>165</v>
      </c>
      <c r="D32" s="50"/>
      <c r="E32" s="105"/>
      <c r="F32" s="54"/>
      <c r="G32" s="50"/>
      <c r="H32" s="122"/>
      <c r="I32" s="58"/>
      <c r="J32" s="50"/>
      <c r="K32" s="51">
        <f>SUM(K33:L35)</f>
        <v>0</v>
      </c>
      <c r="L32" s="50"/>
      <c r="M32" s="123"/>
      <c r="N32" s="124"/>
    </row>
    <row r="33" ht="40.5" customHeight="1">
      <c r="A33" s="131"/>
      <c r="B33" s="48" t="s">
        <v>166</v>
      </c>
      <c r="C33" s="49" t="s">
        <v>167</v>
      </c>
      <c r="D33" s="50"/>
      <c r="E33" s="105"/>
      <c r="F33" s="54" t="s">
        <v>168</v>
      </c>
      <c r="G33" s="50"/>
      <c r="H33" s="122"/>
      <c r="I33" s="58"/>
      <c r="J33" s="50"/>
      <c r="K33" s="58">
        <f t="shared" ref="K33:K35" si="4">E33*H33*I33</f>
        <v>0</v>
      </c>
      <c r="L33" s="50"/>
      <c r="M33" s="123"/>
      <c r="N33" s="124"/>
    </row>
    <row r="34" ht="36.75" customHeight="1">
      <c r="A34" s="131"/>
      <c r="B34" s="48" t="s">
        <v>169</v>
      </c>
      <c r="C34" s="49" t="s">
        <v>170</v>
      </c>
      <c r="D34" s="50"/>
      <c r="E34" s="105"/>
      <c r="F34" s="54" t="s">
        <v>168</v>
      </c>
      <c r="G34" s="50"/>
      <c r="H34" s="122"/>
      <c r="I34" s="58"/>
      <c r="J34" s="50"/>
      <c r="K34" s="58">
        <f t="shared" si="4"/>
        <v>0</v>
      </c>
      <c r="L34" s="50"/>
      <c r="M34" s="123"/>
      <c r="N34" s="124"/>
    </row>
    <row r="35" ht="36.75" customHeight="1">
      <c r="A35" s="131"/>
      <c r="B35" s="48" t="s">
        <v>171</v>
      </c>
      <c r="C35" s="49" t="s">
        <v>172</v>
      </c>
      <c r="D35" s="50"/>
      <c r="E35" s="105"/>
      <c r="F35" s="54"/>
      <c r="G35" s="50"/>
      <c r="H35" s="122"/>
      <c r="I35" s="58"/>
      <c r="J35" s="50"/>
      <c r="K35" s="58">
        <f t="shared" si="4"/>
        <v>0</v>
      </c>
      <c r="L35" s="50"/>
      <c r="M35" s="123"/>
      <c r="N35" s="124"/>
    </row>
    <row r="36" ht="20.25" customHeight="1">
      <c r="A36" s="102" t="s">
        <v>173</v>
      </c>
      <c r="B36" s="103"/>
      <c r="C36" s="104" t="s">
        <v>174</v>
      </c>
      <c r="D36" s="50"/>
      <c r="E36" s="129"/>
      <c r="F36" s="121"/>
      <c r="G36" s="50"/>
      <c r="H36" s="130"/>
      <c r="I36" s="51"/>
      <c r="J36" s="50"/>
      <c r="K36" s="51">
        <f>SUM(K37:L39)</f>
        <v>0</v>
      </c>
      <c r="L36" s="50"/>
      <c r="M36" s="123"/>
      <c r="N36" s="124"/>
    </row>
    <row r="37" ht="20.25" customHeight="1">
      <c r="A37" s="131"/>
      <c r="B37" s="48" t="s">
        <v>175</v>
      </c>
      <c r="C37" s="49" t="s">
        <v>176</v>
      </c>
      <c r="D37" s="50"/>
      <c r="E37" s="105"/>
      <c r="F37" s="54"/>
      <c r="G37" s="50"/>
      <c r="H37" s="122"/>
      <c r="I37" s="58"/>
      <c r="J37" s="50"/>
      <c r="K37" s="58">
        <f t="shared" ref="K37:K39" si="5">E37*H37*I37</f>
        <v>0</v>
      </c>
      <c r="L37" s="50"/>
      <c r="M37" s="123"/>
      <c r="N37" s="124"/>
    </row>
    <row r="38" ht="40.5" customHeight="1">
      <c r="A38" s="131"/>
      <c r="B38" s="48" t="s">
        <v>177</v>
      </c>
      <c r="C38" s="49" t="s">
        <v>178</v>
      </c>
      <c r="D38" s="50"/>
      <c r="E38" s="105"/>
      <c r="F38" s="54"/>
      <c r="G38" s="50"/>
      <c r="H38" s="122"/>
      <c r="I38" s="58"/>
      <c r="J38" s="50"/>
      <c r="K38" s="58">
        <f t="shared" si="5"/>
        <v>0</v>
      </c>
      <c r="L38" s="50"/>
      <c r="M38" s="123"/>
      <c r="N38" s="124"/>
    </row>
    <row r="39" ht="20.25" customHeight="1">
      <c r="A39" s="131"/>
      <c r="B39" s="48" t="s">
        <v>179</v>
      </c>
      <c r="C39" s="49" t="s">
        <v>180</v>
      </c>
      <c r="D39" s="50"/>
      <c r="E39" s="129"/>
      <c r="F39" s="54"/>
      <c r="G39" s="50"/>
      <c r="H39" s="130"/>
      <c r="I39" s="58"/>
      <c r="J39" s="50"/>
      <c r="K39" s="58">
        <f t="shared" si="5"/>
        <v>0</v>
      </c>
      <c r="L39" s="50"/>
      <c r="M39" s="123"/>
      <c r="N39" s="124"/>
    </row>
    <row r="40" ht="39.75" customHeight="1">
      <c r="A40" s="102" t="s">
        <v>181</v>
      </c>
      <c r="B40" s="103"/>
      <c r="C40" s="104" t="s">
        <v>182</v>
      </c>
      <c r="D40" s="50"/>
      <c r="E40" s="129"/>
      <c r="F40" s="121"/>
      <c r="G40" s="50"/>
      <c r="H40" s="130"/>
      <c r="I40" s="51"/>
      <c r="J40" s="50"/>
      <c r="K40" s="51">
        <f>SUM(K41:L44)</f>
        <v>0</v>
      </c>
      <c r="L40" s="50"/>
      <c r="M40" s="123"/>
      <c r="N40" s="124"/>
    </row>
    <row r="41" ht="20.25" customHeight="1">
      <c r="A41" s="131"/>
      <c r="B41" s="48" t="s">
        <v>183</v>
      </c>
      <c r="C41" s="49" t="s">
        <v>184</v>
      </c>
      <c r="D41" s="50"/>
      <c r="E41" s="129"/>
      <c r="F41" s="54"/>
      <c r="G41" s="50"/>
      <c r="H41" s="130"/>
      <c r="I41" s="58"/>
      <c r="J41" s="50"/>
      <c r="K41" s="58">
        <f t="shared" ref="K41:K44" si="6">E41*H41*I41</f>
        <v>0</v>
      </c>
      <c r="L41" s="50"/>
      <c r="M41" s="123"/>
      <c r="N41" s="124"/>
    </row>
    <row r="42" ht="20.25" customHeight="1">
      <c r="A42" s="131"/>
      <c r="B42" s="48" t="s">
        <v>185</v>
      </c>
      <c r="C42" s="49" t="s">
        <v>186</v>
      </c>
      <c r="D42" s="50"/>
      <c r="E42" s="129"/>
      <c r="F42" s="54"/>
      <c r="G42" s="50"/>
      <c r="H42" s="130"/>
      <c r="I42" s="58"/>
      <c r="J42" s="50"/>
      <c r="K42" s="58">
        <f t="shared" si="6"/>
        <v>0</v>
      </c>
      <c r="L42" s="50"/>
      <c r="M42" s="123"/>
      <c r="N42" s="124"/>
    </row>
    <row r="43" ht="20.25" customHeight="1">
      <c r="A43" s="131"/>
      <c r="B43" s="48" t="s">
        <v>187</v>
      </c>
      <c r="C43" s="49" t="s">
        <v>188</v>
      </c>
      <c r="D43" s="50"/>
      <c r="E43" s="129"/>
      <c r="F43" s="54"/>
      <c r="G43" s="50"/>
      <c r="H43" s="130"/>
      <c r="I43" s="58"/>
      <c r="J43" s="50"/>
      <c r="K43" s="58">
        <f t="shared" si="6"/>
        <v>0</v>
      </c>
      <c r="L43" s="50"/>
      <c r="M43" s="123"/>
      <c r="N43" s="124"/>
    </row>
    <row r="44" ht="20.25" customHeight="1">
      <c r="A44" s="131"/>
      <c r="B44" s="48" t="s">
        <v>189</v>
      </c>
      <c r="C44" s="49" t="s">
        <v>190</v>
      </c>
      <c r="D44" s="50"/>
      <c r="E44" s="129"/>
      <c r="F44" s="54"/>
      <c r="G44" s="50"/>
      <c r="H44" s="130"/>
      <c r="I44" s="58"/>
      <c r="J44" s="50"/>
      <c r="K44" s="58">
        <f t="shared" si="6"/>
        <v>0</v>
      </c>
      <c r="L44" s="50"/>
      <c r="M44" s="123"/>
      <c r="N44" s="124"/>
    </row>
    <row r="45" ht="20.25" customHeight="1">
      <c r="A45" s="102" t="s">
        <v>191</v>
      </c>
      <c r="B45" s="103"/>
      <c r="C45" s="104" t="s">
        <v>192</v>
      </c>
      <c r="D45" s="50"/>
      <c r="E45" s="129"/>
      <c r="F45" s="121"/>
      <c r="G45" s="50"/>
      <c r="H45" s="130"/>
      <c r="I45" s="51"/>
      <c r="J45" s="50"/>
      <c r="K45" s="51">
        <f>SUM(K46:L48)</f>
        <v>0</v>
      </c>
      <c r="L45" s="50"/>
      <c r="M45" s="123"/>
      <c r="N45" s="124"/>
    </row>
    <row r="46" ht="20.25" customHeight="1">
      <c r="A46" s="131"/>
      <c r="B46" s="48" t="s">
        <v>193</v>
      </c>
      <c r="C46" s="49" t="s">
        <v>194</v>
      </c>
      <c r="D46" s="50"/>
      <c r="E46" s="129"/>
      <c r="F46" s="54"/>
      <c r="G46" s="50"/>
      <c r="H46" s="130"/>
      <c r="I46" s="58"/>
      <c r="J46" s="50"/>
      <c r="K46" s="58">
        <f t="shared" ref="K46:K48" si="7">E46*H46*I46</f>
        <v>0</v>
      </c>
      <c r="L46" s="50"/>
      <c r="M46" s="123"/>
      <c r="N46" s="124"/>
    </row>
    <row r="47" ht="20.25" customHeight="1">
      <c r="A47" s="131"/>
      <c r="B47" s="48" t="s">
        <v>195</v>
      </c>
      <c r="C47" s="49" t="s">
        <v>196</v>
      </c>
      <c r="D47" s="50"/>
      <c r="E47" s="105"/>
      <c r="F47" s="54" t="s">
        <v>197</v>
      </c>
      <c r="G47" s="50"/>
      <c r="H47" s="122"/>
      <c r="I47" s="58"/>
      <c r="J47" s="50"/>
      <c r="K47" s="58">
        <f t="shared" si="7"/>
        <v>0</v>
      </c>
      <c r="L47" s="50"/>
      <c r="M47" s="123"/>
      <c r="N47" s="124"/>
    </row>
    <row r="48" ht="20.25" customHeight="1">
      <c r="A48" s="131"/>
      <c r="B48" s="48" t="s">
        <v>198</v>
      </c>
      <c r="C48" s="49" t="s">
        <v>199</v>
      </c>
      <c r="D48" s="50"/>
      <c r="E48" s="105"/>
      <c r="F48" s="54" t="s">
        <v>197</v>
      </c>
      <c r="G48" s="50"/>
      <c r="H48" s="122"/>
      <c r="I48" s="58"/>
      <c r="J48" s="50"/>
      <c r="K48" s="58">
        <f t="shared" si="7"/>
        <v>0</v>
      </c>
      <c r="L48" s="50"/>
      <c r="M48" s="123"/>
      <c r="N48" s="124"/>
    </row>
    <row r="49" ht="20.25" customHeight="1">
      <c r="A49" s="102" t="s">
        <v>200</v>
      </c>
      <c r="B49" s="103"/>
      <c r="C49" s="104" t="s">
        <v>201</v>
      </c>
      <c r="D49" s="50"/>
      <c r="E49" s="129"/>
      <c r="F49" s="121"/>
      <c r="G49" s="50"/>
      <c r="H49" s="130"/>
      <c r="I49" s="51"/>
      <c r="J49" s="50"/>
      <c r="K49" s="51">
        <f>SUM(K50)</f>
        <v>0</v>
      </c>
      <c r="L49" s="50"/>
      <c r="M49" s="123"/>
      <c r="N49" s="124"/>
    </row>
    <row r="50" ht="35.25" customHeight="1">
      <c r="A50" s="131"/>
      <c r="B50" s="48" t="s">
        <v>202</v>
      </c>
      <c r="C50" s="134" t="s">
        <v>203</v>
      </c>
      <c r="D50" s="67"/>
      <c r="E50" s="105"/>
      <c r="F50" s="71"/>
      <c r="G50" s="67"/>
      <c r="H50" s="122"/>
      <c r="I50" s="126"/>
      <c r="J50" s="67"/>
      <c r="K50" s="58">
        <f>E50*H50*I50</f>
        <v>0</v>
      </c>
      <c r="L50" s="50"/>
      <c r="M50" s="123"/>
      <c r="N50" s="124"/>
    </row>
    <row r="51" ht="20.25" customHeight="1">
      <c r="A51" s="135">
        <v>2.0</v>
      </c>
      <c r="B51" s="136"/>
      <c r="C51" s="137" t="s">
        <v>204</v>
      </c>
      <c r="D51" s="40"/>
      <c r="E51" s="138"/>
      <c r="F51" s="139"/>
      <c r="G51" s="40"/>
      <c r="H51" s="140"/>
      <c r="I51" s="106"/>
      <c r="J51" s="40"/>
      <c r="K51" s="141"/>
      <c r="L51" s="40"/>
      <c r="M51" s="142">
        <f>SUM(K52:L53)</f>
        <v>0</v>
      </c>
      <c r="N51" s="101"/>
    </row>
    <row r="52" ht="33.75" customHeight="1">
      <c r="A52" s="102" t="s">
        <v>59</v>
      </c>
      <c r="B52" s="103"/>
      <c r="C52" s="104" t="s">
        <v>205</v>
      </c>
      <c r="D52" s="50"/>
      <c r="E52" s="129"/>
      <c r="F52" s="121"/>
      <c r="G52" s="50"/>
      <c r="H52" s="130"/>
      <c r="I52" s="51"/>
      <c r="J52" s="50"/>
      <c r="K52" s="58">
        <f t="shared" ref="K52:K53" si="8">E52*H52*I52</f>
        <v>0</v>
      </c>
      <c r="L52" s="50"/>
      <c r="M52" s="123"/>
      <c r="N52" s="124"/>
    </row>
    <row r="53" ht="20.25" customHeight="1">
      <c r="A53" s="143" t="s">
        <v>69</v>
      </c>
      <c r="B53" s="144"/>
      <c r="C53" s="145" t="s">
        <v>206</v>
      </c>
      <c r="D53" s="67"/>
      <c r="E53" s="146"/>
      <c r="F53" s="147"/>
      <c r="G53" s="67"/>
      <c r="H53" s="148"/>
      <c r="I53" s="149"/>
      <c r="J53" s="67"/>
      <c r="K53" s="150">
        <f t="shared" si="8"/>
        <v>0</v>
      </c>
      <c r="L53" s="151"/>
      <c r="M53" s="152"/>
      <c r="N53" s="153"/>
    </row>
    <row r="54" ht="21.0" customHeight="1">
      <c r="A54" s="154" t="s">
        <v>207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6"/>
      <c r="M54" s="155">
        <f>SUM(M19:M53)</f>
        <v>3</v>
      </c>
      <c r="N54" s="16"/>
    </row>
    <row r="55" ht="16.5" customHeight="1">
      <c r="A55" s="156"/>
      <c r="B55" s="157"/>
      <c r="C55" s="157"/>
      <c r="D55" s="157"/>
      <c r="E55" s="157"/>
      <c r="F55" s="157"/>
      <c r="G55" s="158"/>
      <c r="H55" s="158"/>
      <c r="I55" s="158"/>
      <c r="J55" s="21"/>
      <c r="K55" s="21"/>
      <c r="L55" s="21"/>
      <c r="M55" s="21"/>
      <c r="N55" s="158"/>
    </row>
    <row r="56" ht="23.25" customHeight="1">
      <c r="A56" s="159" t="s">
        <v>208</v>
      </c>
      <c r="B56" s="15"/>
      <c r="C56" s="15"/>
      <c r="D56" s="15"/>
      <c r="E56" s="16"/>
      <c r="F56" s="159" t="s">
        <v>209</v>
      </c>
      <c r="G56" s="15"/>
      <c r="H56" s="15"/>
      <c r="I56" s="15"/>
      <c r="J56" s="15"/>
      <c r="K56" s="15"/>
      <c r="L56" s="15"/>
      <c r="M56" s="15"/>
      <c r="N56" s="16"/>
    </row>
    <row r="57" ht="65.25" customHeight="1">
      <c r="A57" s="160"/>
      <c r="B57" s="15"/>
      <c r="C57" s="15"/>
      <c r="D57" s="15"/>
      <c r="E57" s="16"/>
      <c r="F57" s="161"/>
      <c r="G57" s="15"/>
      <c r="H57" s="15"/>
      <c r="I57" s="15"/>
      <c r="J57" s="15"/>
      <c r="K57" s="15"/>
      <c r="L57" s="15"/>
      <c r="M57" s="15"/>
      <c r="N57" s="16"/>
    </row>
  </sheetData>
  <mergeCells count="202">
    <mergeCell ref="K34:L34"/>
    <mergeCell ref="M34:N34"/>
    <mergeCell ref="K33:L33"/>
    <mergeCell ref="M33:N33"/>
    <mergeCell ref="I28:J28"/>
    <mergeCell ref="I26:J26"/>
    <mergeCell ref="I27:J27"/>
    <mergeCell ref="K26:L26"/>
    <mergeCell ref="M26:N26"/>
    <mergeCell ref="K27:L27"/>
    <mergeCell ref="M27:N27"/>
    <mergeCell ref="I18:J18"/>
    <mergeCell ref="M18:N18"/>
    <mergeCell ref="K18:L18"/>
    <mergeCell ref="I19:J19"/>
    <mergeCell ref="K19:L19"/>
    <mergeCell ref="I25:J25"/>
    <mergeCell ref="K25:L25"/>
    <mergeCell ref="I24:J24"/>
    <mergeCell ref="K24:L24"/>
    <mergeCell ref="K21:L21"/>
    <mergeCell ref="K20:L20"/>
    <mergeCell ref="M21:N21"/>
    <mergeCell ref="K23:L23"/>
    <mergeCell ref="M23:N23"/>
    <mergeCell ref="K30:L30"/>
    <mergeCell ref="K31:L31"/>
    <mergeCell ref="M28:N28"/>
    <mergeCell ref="M24:N24"/>
    <mergeCell ref="A12:N12"/>
    <mergeCell ref="A14:N14"/>
    <mergeCell ref="E10:H10"/>
    <mergeCell ref="J10:L10"/>
    <mergeCell ref="A5:N5"/>
    <mergeCell ref="A6:N6"/>
    <mergeCell ref="A17:N17"/>
    <mergeCell ref="A18:B18"/>
    <mergeCell ref="A16:N16"/>
    <mergeCell ref="C18:D18"/>
    <mergeCell ref="A8:J8"/>
    <mergeCell ref="A10:D10"/>
    <mergeCell ref="M10:N10"/>
    <mergeCell ref="K8:N8"/>
    <mergeCell ref="I40:J40"/>
    <mergeCell ref="K40:L40"/>
    <mergeCell ref="K38:L38"/>
    <mergeCell ref="M38:N38"/>
    <mergeCell ref="M39:N39"/>
    <mergeCell ref="M40:N40"/>
    <mergeCell ref="K39:L39"/>
    <mergeCell ref="F39:G39"/>
    <mergeCell ref="F40:G40"/>
    <mergeCell ref="C38:D38"/>
    <mergeCell ref="F38:G38"/>
    <mergeCell ref="C39:D39"/>
    <mergeCell ref="C40:D40"/>
    <mergeCell ref="I45:J45"/>
    <mergeCell ref="I44:J44"/>
    <mergeCell ref="I47:J47"/>
    <mergeCell ref="I46:J46"/>
    <mergeCell ref="K46:L46"/>
    <mergeCell ref="M47:N47"/>
    <mergeCell ref="K47:L47"/>
    <mergeCell ref="M44:N44"/>
    <mergeCell ref="M46:N46"/>
    <mergeCell ref="I43:J43"/>
    <mergeCell ref="I41:J41"/>
    <mergeCell ref="C41:D41"/>
    <mergeCell ref="F41:G41"/>
    <mergeCell ref="C42:D42"/>
    <mergeCell ref="F42:G42"/>
    <mergeCell ref="F35:G35"/>
    <mergeCell ref="F36:G36"/>
    <mergeCell ref="F37:G37"/>
    <mergeCell ref="F18:G18"/>
    <mergeCell ref="F29:G29"/>
    <mergeCell ref="F28:G28"/>
    <mergeCell ref="F19:G19"/>
    <mergeCell ref="M20:N20"/>
    <mergeCell ref="M19:N19"/>
    <mergeCell ref="C23:D23"/>
    <mergeCell ref="A4:N4"/>
    <mergeCell ref="A3:N3"/>
    <mergeCell ref="A2:N2"/>
    <mergeCell ref="C36:D36"/>
    <mergeCell ref="C37:D37"/>
    <mergeCell ref="C35:D35"/>
    <mergeCell ref="K41:L41"/>
    <mergeCell ref="M41:N41"/>
    <mergeCell ref="I42:J42"/>
    <mergeCell ref="K42:L42"/>
    <mergeCell ref="I38:J38"/>
    <mergeCell ref="K36:L36"/>
    <mergeCell ref="K37:L37"/>
    <mergeCell ref="I37:J37"/>
    <mergeCell ref="I36:J36"/>
    <mergeCell ref="M32:N32"/>
    <mergeCell ref="M36:N36"/>
    <mergeCell ref="M37:N37"/>
    <mergeCell ref="M30:N30"/>
    <mergeCell ref="M29:N29"/>
    <mergeCell ref="I31:J31"/>
    <mergeCell ref="I30:J30"/>
    <mergeCell ref="I29:J29"/>
    <mergeCell ref="I22:J22"/>
    <mergeCell ref="I23:J23"/>
    <mergeCell ref="K35:L35"/>
    <mergeCell ref="M35:N35"/>
    <mergeCell ref="I34:J34"/>
    <mergeCell ref="I35:J35"/>
    <mergeCell ref="F33:G33"/>
    <mergeCell ref="F32:G32"/>
    <mergeCell ref="C33:D33"/>
    <mergeCell ref="C34:D34"/>
    <mergeCell ref="F34:G34"/>
    <mergeCell ref="C32:D32"/>
    <mergeCell ref="C19:D19"/>
    <mergeCell ref="C20:D20"/>
    <mergeCell ref="F20:G20"/>
    <mergeCell ref="F23:G23"/>
    <mergeCell ref="F22:G22"/>
    <mergeCell ref="F21:G21"/>
    <mergeCell ref="C24:D24"/>
    <mergeCell ref="C21:D21"/>
    <mergeCell ref="C22:D22"/>
    <mergeCell ref="M49:N49"/>
    <mergeCell ref="M48:N48"/>
    <mergeCell ref="M52:N52"/>
    <mergeCell ref="M51:N51"/>
    <mergeCell ref="K45:L45"/>
    <mergeCell ref="M45:N45"/>
    <mergeCell ref="K48:L48"/>
    <mergeCell ref="K49:L49"/>
    <mergeCell ref="M50:N50"/>
    <mergeCell ref="K50:L50"/>
    <mergeCell ref="A56:E56"/>
    <mergeCell ref="F56:N56"/>
    <mergeCell ref="A57:E57"/>
    <mergeCell ref="F57:N57"/>
    <mergeCell ref="A54:L54"/>
    <mergeCell ref="M54:N54"/>
    <mergeCell ref="C50:D50"/>
    <mergeCell ref="C51:D51"/>
    <mergeCell ref="C52:D52"/>
    <mergeCell ref="C53:D53"/>
    <mergeCell ref="C43:D43"/>
    <mergeCell ref="C44:D44"/>
    <mergeCell ref="C45:D45"/>
    <mergeCell ref="I53:J53"/>
    <mergeCell ref="K53:L53"/>
    <mergeCell ref="I51:J51"/>
    <mergeCell ref="K51:L51"/>
    <mergeCell ref="F51:G51"/>
    <mergeCell ref="F52:G52"/>
    <mergeCell ref="I52:J52"/>
    <mergeCell ref="K52:L52"/>
    <mergeCell ref="M53:N53"/>
    <mergeCell ref="F53:G53"/>
    <mergeCell ref="F48:G48"/>
    <mergeCell ref="F49:G49"/>
    <mergeCell ref="F44:G44"/>
    <mergeCell ref="F45:G45"/>
    <mergeCell ref="F43:G43"/>
    <mergeCell ref="I48:J48"/>
    <mergeCell ref="I49:J49"/>
    <mergeCell ref="I50:J50"/>
    <mergeCell ref="F50:G50"/>
    <mergeCell ref="C46:D46"/>
    <mergeCell ref="C48:D48"/>
    <mergeCell ref="C47:D47"/>
    <mergeCell ref="F47:G47"/>
    <mergeCell ref="F46:G46"/>
    <mergeCell ref="C49:D49"/>
    <mergeCell ref="K28:L28"/>
    <mergeCell ref="K29:L29"/>
    <mergeCell ref="C29:D29"/>
    <mergeCell ref="C30:D30"/>
    <mergeCell ref="C31:D31"/>
    <mergeCell ref="F31:G31"/>
    <mergeCell ref="F30:G30"/>
    <mergeCell ref="C28:D28"/>
    <mergeCell ref="F24:G24"/>
    <mergeCell ref="F26:G26"/>
    <mergeCell ref="C26:D26"/>
    <mergeCell ref="C27:D27"/>
    <mergeCell ref="F27:G27"/>
    <mergeCell ref="F25:G25"/>
    <mergeCell ref="C25:D25"/>
    <mergeCell ref="K44:L44"/>
    <mergeCell ref="K43:L43"/>
    <mergeCell ref="M43:N43"/>
    <mergeCell ref="I33:J33"/>
    <mergeCell ref="I32:J32"/>
    <mergeCell ref="K32:L32"/>
    <mergeCell ref="M42:N42"/>
    <mergeCell ref="I39:J39"/>
    <mergeCell ref="I20:J20"/>
    <mergeCell ref="I21:J21"/>
    <mergeCell ref="K22:L22"/>
    <mergeCell ref="M22:N22"/>
    <mergeCell ref="M31:N31"/>
    <mergeCell ref="M25:N25"/>
  </mergeCells>
  <dataValidations>
    <dataValidation type="list" allowBlank="1" showErrorMessage="1" sqref="E10">
      <formula1>"[Selecione],Longa-metragem,Média-metragem,Curta-metragem"</formula1>
    </dataValidation>
    <dataValidation type="list" allowBlank="1" showErrorMessage="1" sqref="J10">
      <formula1>"[Selecione],Ficção,Documentário,Animação"</formula1>
    </dataValidation>
  </dataValidations>
  <drawing r:id="rId1"/>
</worksheet>
</file>